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 = '1.0' encoding = 'UTF-8' standalone = 'yes'?>
<Relationships xmlns="http://schemas.openxmlformats.org/package/2006/relationships">
   <Relationship Id="rId1" Type="http://schemas.openxmlformats.org/officeDocument/2006/relationships/officeDocument" Target="xl/workbook.xml"/>
   <Relationship Id="rId2" Type="http://schemas.openxmlformats.org/package/2006/relationships/metadata/core-properties" Target="docProps/core.xml"/>
   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C:\Users\Gregory Patience\Dropbox\Publications\Christian\tab\2016 articles\"/>
    </mc:Choice>
  </mc:AlternateContent>
  <bookViews>
    <workbookView xWindow="0" yWindow="909" windowWidth="28800" windowHeight="12926"/>
  </bookViews>
  <sheets>
    <sheet name="Sheet1" sheetId="1" r:id="rId1"/>
  </sheets>
  <calcPr calcId="152511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44" i="1" l="1"/>
  <c r="F2343" i="1"/>
  <c r="F2342" i="1"/>
  <c r="F2341" i="1"/>
  <c r="F2340" i="1"/>
  <c r="F2339" i="1"/>
  <c r="F2338" i="1"/>
  <c r="F2337" i="1"/>
  <c r="F2336" i="1"/>
  <c r="F2335" i="1"/>
  <c r="F2334" i="1"/>
  <c r="F2333" i="1"/>
  <c r="F2332" i="1"/>
  <c r="F2331" i="1"/>
  <c r="F2330" i="1"/>
  <c r="F2329" i="1"/>
  <c r="F2328" i="1"/>
  <c r="F2327" i="1"/>
  <c r="F2326" i="1"/>
  <c r="F2325" i="1"/>
  <c r="F2324" i="1"/>
  <c r="F2323" i="1"/>
  <c r="F2322" i="1"/>
  <c r="F2321" i="1"/>
  <c r="F2320" i="1"/>
  <c r="F2319" i="1"/>
  <c r="F2318" i="1"/>
  <c r="F2317" i="1"/>
  <c r="F2316" i="1"/>
  <c r="F2315" i="1"/>
  <c r="F2314" i="1"/>
  <c r="F2313" i="1"/>
  <c r="F2312" i="1"/>
  <c r="F2311" i="1"/>
  <c r="F2310" i="1"/>
  <c r="F2309" i="1"/>
  <c r="F2308" i="1"/>
  <c r="F2307" i="1"/>
  <c r="F2306" i="1"/>
  <c r="F2305" i="1"/>
  <c r="F2304" i="1"/>
  <c r="F2303" i="1"/>
  <c r="F2302" i="1"/>
  <c r="F2301" i="1"/>
  <c r="F2300" i="1"/>
  <c r="F2299" i="1"/>
  <c r="F2298" i="1"/>
  <c r="F2297" i="1"/>
  <c r="F2296" i="1"/>
  <c r="F2295" i="1"/>
  <c r="F2294" i="1"/>
  <c r="F2293" i="1"/>
  <c r="F2292" i="1"/>
  <c r="F2291" i="1"/>
  <c r="F2290" i="1"/>
  <c r="F2289" i="1"/>
  <c r="F2288" i="1"/>
  <c r="F2287" i="1"/>
  <c r="F2286" i="1"/>
  <c r="F2285" i="1"/>
  <c r="F2284" i="1"/>
  <c r="F2283" i="1"/>
  <c r="F2282" i="1"/>
  <c r="F2281" i="1"/>
  <c r="F2280" i="1"/>
  <c r="F2279" i="1"/>
  <c r="F2278" i="1"/>
  <c r="F2277" i="1"/>
  <c r="F2276" i="1"/>
  <c r="F2275" i="1"/>
  <c r="F2274" i="1"/>
  <c r="F2273" i="1"/>
  <c r="F2272" i="1"/>
  <c r="F2271" i="1"/>
  <c r="F2270" i="1"/>
  <c r="F2269" i="1"/>
  <c r="F2268" i="1"/>
  <c r="F2267" i="1"/>
  <c r="F2266" i="1"/>
  <c r="F2265" i="1"/>
  <c r="F2264" i="1"/>
  <c r="F2263" i="1"/>
  <c r="F2262" i="1"/>
  <c r="F2261" i="1"/>
  <c r="F2260" i="1"/>
  <c r="F2259" i="1"/>
  <c r="F2258" i="1"/>
  <c r="F2257" i="1"/>
  <c r="F2256" i="1"/>
  <c r="F2255" i="1"/>
  <c r="F2254" i="1"/>
  <c r="F2253" i="1"/>
  <c r="F2252" i="1"/>
  <c r="F2251" i="1"/>
  <c r="F2250" i="1"/>
  <c r="F2249" i="1"/>
  <c r="F2248" i="1"/>
  <c r="F2247" i="1"/>
  <c r="F2246" i="1"/>
  <c r="F2245" i="1"/>
  <c r="F2244" i="1"/>
  <c r="F2243" i="1"/>
  <c r="F2242" i="1"/>
  <c r="F2241" i="1"/>
  <c r="F2240" i="1"/>
  <c r="F2239" i="1"/>
  <c r="F2238" i="1"/>
  <c r="F2237" i="1"/>
  <c r="F2236" i="1"/>
  <c r="F2235" i="1"/>
  <c r="F2234" i="1"/>
  <c r="F2233" i="1"/>
  <c r="F2232" i="1"/>
  <c r="F2231" i="1"/>
  <c r="F2230" i="1"/>
  <c r="F2229" i="1"/>
  <c r="F2228" i="1"/>
  <c r="F2227" i="1"/>
  <c r="F2226" i="1"/>
  <c r="F2225" i="1"/>
  <c r="F2224" i="1"/>
  <c r="F2223" i="1"/>
  <c r="F2222" i="1"/>
  <c r="F2221" i="1"/>
  <c r="F2220" i="1"/>
  <c r="F2219" i="1"/>
  <c r="F2218" i="1"/>
  <c r="F2217" i="1"/>
  <c r="F2216" i="1"/>
  <c r="F2215" i="1"/>
  <c r="F2214" i="1"/>
  <c r="F2213" i="1"/>
  <c r="F2212" i="1"/>
  <c r="F2211" i="1"/>
  <c r="F2210" i="1"/>
  <c r="F2209" i="1"/>
  <c r="F2208" i="1"/>
  <c r="F2207" i="1"/>
  <c r="F2206" i="1"/>
  <c r="F2205" i="1"/>
  <c r="F2204" i="1"/>
  <c r="F2203" i="1"/>
  <c r="F2202" i="1"/>
  <c r="F2201" i="1"/>
  <c r="F2200" i="1"/>
  <c r="F2199" i="1"/>
  <c r="F2198" i="1"/>
  <c r="F2197" i="1"/>
  <c r="F2196" i="1"/>
  <c r="F2195" i="1"/>
  <c r="F2194" i="1"/>
  <c r="F2193" i="1"/>
  <c r="F2192" i="1"/>
  <c r="F2191" i="1"/>
  <c r="F2190" i="1"/>
  <c r="F2189" i="1"/>
  <c r="F2188" i="1"/>
  <c r="F2187" i="1"/>
  <c r="F2186" i="1"/>
  <c r="F2185" i="1"/>
  <c r="F2184" i="1"/>
  <c r="F2183" i="1"/>
  <c r="F2182" i="1"/>
  <c r="F2181" i="1"/>
  <c r="F2180" i="1"/>
  <c r="F2179" i="1"/>
  <c r="F2178" i="1"/>
  <c r="F2177" i="1"/>
  <c r="F2176" i="1"/>
  <c r="F2175" i="1"/>
  <c r="F2174" i="1"/>
  <c r="F2173" i="1"/>
  <c r="F2172" i="1"/>
  <c r="F2171" i="1"/>
  <c r="F2170" i="1"/>
  <c r="F2169" i="1"/>
  <c r="F2168" i="1"/>
  <c r="F2167" i="1"/>
  <c r="F2166" i="1"/>
  <c r="F2165" i="1"/>
  <c r="F2164" i="1"/>
  <c r="F2163" i="1"/>
  <c r="F2162" i="1"/>
  <c r="F2161" i="1"/>
  <c r="F2160" i="1"/>
  <c r="F2159" i="1"/>
  <c r="F2158" i="1"/>
  <c r="F2157" i="1"/>
  <c r="F2156" i="1"/>
  <c r="F2155" i="1"/>
  <c r="F2154" i="1"/>
  <c r="F2153" i="1"/>
  <c r="F2152" i="1"/>
  <c r="F2151" i="1"/>
  <c r="F2150" i="1"/>
  <c r="F2149" i="1"/>
  <c r="F2148" i="1"/>
  <c r="F2147" i="1"/>
  <c r="F2146" i="1"/>
  <c r="F2145" i="1"/>
  <c r="F2144" i="1"/>
  <c r="F2143" i="1"/>
  <c r="F2142" i="1"/>
  <c r="F2141" i="1"/>
  <c r="F2140" i="1"/>
  <c r="F2139" i="1"/>
  <c r="F2138" i="1"/>
  <c r="F2137" i="1"/>
  <c r="F2136" i="1"/>
  <c r="F2135" i="1"/>
  <c r="F2134" i="1"/>
  <c r="F2133" i="1"/>
  <c r="F2132" i="1"/>
  <c r="F2131" i="1"/>
  <c r="F2130" i="1"/>
  <c r="F2129" i="1"/>
  <c r="F2128" i="1"/>
  <c r="F2127" i="1"/>
  <c r="F2126" i="1"/>
  <c r="F2125" i="1"/>
  <c r="F2124" i="1"/>
  <c r="F2123" i="1"/>
  <c r="F2122" i="1"/>
  <c r="F2121" i="1"/>
  <c r="F2120" i="1"/>
  <c r="F2119" i="1"/>
  <c r="F2118" i="1"/>
  <c r="F2117" i="1"/>
  <c r="F2116" i="1"/>
  <c r="F2115" i="1"/>
  <c r="F2114" i="1"/>
  <c r="F2113" i="1"/>
  <c r="F2112" i="1"/>
  <c r="F2111" i="1"/>
  <c r="F2110" i="1"/>
  <c r="F2109" i="1"/>
  <c r="F2108" i="1"/>
  <c r="F2107" i="1"/>
  <c r="F2106" i="1"/>
  <c r="F2105" i="1"/>
  <c r="F2104" i="1"/>
  <c r="F2103" i="1"/>
  <c r="F2102" i="1"/>
  <c r="F2101" i="1"/>
  <c r="F2100" i="1"/>
  <c r="F2099" i="1"/>
  <c r="F2098" i="1"/>
  <c r="F2097" i="1"/>
  <c r="F2096" i="1"/>
  <c r="F2095" i="1"/>
  <c r="F2094" i="1"/>
  <c r="F2093" i="1"/>
  <c r="F2092" i="1"/>
  <c r="F2091" i="1"/>
  <c r="F2090" i="1"/>
  <c r="F2089" i="1"/>
  <c r="F2088" i="1"/>
  <c r="F2087" i="1"/>
  <c r="F2086" i="1"/>
  <c r="F2085" i="1"/>
  <c r="F2084" i="1"/>
  <c r="F2083" i="1"/>
  <c r="F2082" i="1"/>
  <c r="F2081" i="1"/>
  <c r="F2080" i="1"/>
  <c r="F2079" i="1"/>
  <c r="F2078" i="1"/>
  <c r="F2077" i="1"/>
  <c r="F2076" i="1"/>
  <c r="F2075" i="1"/>
  <c r="F2074" i="1"/>
  <c r="F2073" i="1"/>
  <c r="F2072" i="1"/>
  <c r="F2071" i="1"/>
  <c r="F2070" i="1"/>
  <c r="F2069" i="1"/>
  <c r="F2068" i="1"/>
  <c r="F2067" i="1"/>
  <c r="F2066" i="1"/>
  <c r="F2065" i="1"/>
  <c r="F2064" i="1"/>
  <c r="F2063" i="1"/>
  <c r="F2062" i="1"/>
  <c r="F2061" i="1"/>
  <c r="F2060" i="1"/>
  <c r="F2059" i="1"/>
  <c r="F2058" i="1"/>
  <c r="F2057" i="1"/>
  <c r="F2056" i="1"/>
  <c r="F2055" i="1"/>
  <c r="F2054" i="1"/>
  <c r="F2053" i="1"/>
  <c r="F2052" i="1"/>
  <c r="F2051" i="1"/>
  <c r="F2050" i="1"/>
  <c r="F2049" i="1"/>
  <c r="F2048" i="1"/>
  <c r="F2047" i="1"/>
  <c r="F2046" i="1"/>
  <c r="F2045" i="1"/>
  <c r="F2044" i="1"/>
  <c r="F2043" i="1"/>
  <c r="F2042" i="1"/>
  <c r="F2041" i="1"/>
  <c r="F2040" i="1"/>
  <c r="F2039" i="1"/>
  <c r="F2038" i="1"/>
  <c r="F2037" i="1"/>
  <c r="F2036" i="1"/>
  <c r="F2035" i="1"/>
  <c r="F2034" i="1"/>
  <c r="F2033" i="1"/>
  <c r="F2032" i="1"/>
  <c r="F2031" i="1"/>
  <c r="F2030" i="1"/>
  <c r="F2029" i="1"/>
  <c r="F2028" i="1"/>
  <c r="F2027" i="1"/>
  <c r="F2026" i="1"/>
  <c r="F2025" i="1"/>
  <c r="F2024" i="1"/>
  <c r="F2023" i="1"/>
  <c r="F2022" i="1"/>
  <c r="F2021" i="1"/>
  <c r="F2020" i="1"/>
  <c r="F2019" i="1"/>
  <c r="F2018" i="1"/>
  <c r="F2017" i="1"/>
  <c r="F2016" i="1"/>
  <c r="F2015" i="1"/>
  <c r="F2014" i="1"/>
  <c r="F2013" i="1"/>
  <c r="F2012" i="1"/>
  <c r="F2011" i="1"/>
  <c r="F2010" i="1"/>
  <c r="F2009" i="1"/>
  <c r="F2008" i="1"/>
  <c r="F2007" i="1"/>
  <c r="F2006" i="1"/>
  <c r="F2005" i="1"/>
  <c r="F2004" i="1"/>
  <c r="F2003" i="1"/>
  <c r="F2002" i="1"/>
  <c r="F2001" i="1"/>
  <c r="F2000" i="1"/>
  <c r="F1999" i="1"/>
  <c r="F1998" i="1"/>
  <c r="F1997" i="1"/>
  <c r="F1996" i="1"/>
  <c r="F1995" i="1"/>
  <c r="F1994" i="1"/>
  <c r="F1993" i="1"/>
  <c r="F1992" i="1"/>
  <c r="F1991" i="1"/>
  <c r="F1990" i="1"/>
  <c r="F1989" i="1"/>
  <c r="F1988" i="1"/>
  <c r="F1987" i="1"/>
  <c r="F1986" i="1"/>
  <c r="F1985" i="1"/>
  <c r="F1984" i="1"/>
  <c r="F1983" i="1"/>
  <c r="F1982" i="1"/>
  <c r="F1981" i="1"/>
  <c r="F1980" i="1"/>
  <c r="F1979" i="1"/>
  <c r="F1978" i="1"/>
  <c r="F1977" i="1"/>
  <c r="F1976" i="1"/>
  <c r="F1975" i="1"/>
  <c r="F1974" i="1"/>
  <c r="F1973" i="1"/>
  <c r="F1972" i="1"/>
  <c r="F1971" i="1"/>
  <c r="F1970" i="1"/>
  <c r="F1969" i="1"/>
  <c r="F1968" i="1"/>
  <c r="F1967" i="1"/>
  <c r="F1966" i="1"/>
  <c r="F1965" i="1"/>
  <c r="F1964" i="1"/>
  <c r="F1963" i="1"/>
  <c r="F1962" i="1"/>
  <c r="F1961" i="1"/>
  <c r="F1960" i="1"/>
  <c r="F1959" i="1"/>
  <c r="F1958" i="1"/>
  <c r="F1957" i="1"/>
  <c r="F1956" i="1"/>
  <c r="F1955" i="1"/>
  <c r="F1954" i="1"/>
  <c r="F1953" i="1"/>
  <c r="F1952" i="1"/>
  <c r="F1951" i="1"/>
  <c r="F1950" i="1"/>
  <c r="F1949" i="1"/>
  <c r="F1948" i="1"/>
  <c r="F1947" i="1"/>
  <c r="F1946" i="1"/>
  <c r="F1945" i="1"/>
  <c r="F1944" i="1"/>
  <c r="F1943" i="1"/>
  <c r="F1942" i="1"/>
  <c r="F1941" i="1"/>
  <c r="F1940" i="1"/>
  <c r="F1939" i="1"/>
  <c r="F1938" i="1"/>
  <c r="F1937" i="1"/>
  <c r="F1936" i="1"/>
  <c r="F1935" i="1"/>
  <c r="F1934" i="1"/>
  <c r="F1933" i="1"/>
  <c r="F1932" i="1"/>
  <c r="F1931" i="1"/>
  <c r="F1930" i="1"/>
  <c r="F1929" i="1"/>
  <c r="F1928" i="1"/>
  <c r="F1927" i="1"/>
  <c r="F1926" i="1"/>
  <c r="F1925" i="1"/>
  <c r="F1924" i="1"/>
  <c r="F1923" i="1"/>
  <c r="F1922" i="1"/>
  <c r="F1921" i="1"/>
  <c r="F1920" i="1"/>
  <c r="F1919" i="1"/>
  <c r="F1918" i="1"/>
  <c r="F1917" i="1"/>
  <c r="F1916" i="1"/>
  <c r="F1915" i="1"/>
  <c r="F1914" i="1"/>
  <c r="F1913" i="1"/>
  <c r="F1912" i="1"/>
  <c r="F1911" i="1"/>
  <c r="F1910" i="1"/>
  <c r="F1909" i="1"/>
  <c r="F1908" i="1"/>
  <c r="F1907" i="1"/>
  <c r="F1906" i="1"/>
  <c r="F1905" i="1"/>
  <c r="F1904" i="1"/>
  <c r="F1903" i="1"/>
  <c r="F1902" i="1"/>
  <c r="F1901" i="1"/>
  <c r="F1900" i="1"/>
  <c r="F1899" i="1"/>
  <c r="F1898" i="1"/>
  <c r="F1897" i="1"/>
  <c r="F1896" i="1"/>
  <c r="F1895" i="1"/>
  <c r="F1894" i="1"/>
  <c r="F1893" i="1"/>
  <c r="F1892" i="1"/>
  <c r="F1891" i="1"/>
  <c r="F1890" i="1"/>
  <c r="F1889" i="1"/>
  <c r="F1888" i="1"/>
  <c r="F1887" i="1"/>
  <c r="F1886" i="1"/>
  <c r="F1885" i="1"/>
  <c r="F1884" i="1"/>
  <c r="F1883" i="1"/>
  <c r="F1882" i="1"/>
  <c r="F1881" i="1"/>
  <c r="F1880" i="1"/>
  <c r="F1879" i="1"/>
  <c r="F1878" i="1"/>
  <c r="F1877" i="1"/>
  <c r="F1876" i="1"/>
  <c r="F1875" i="1"/>
  <c r="F1874" i="1"/>
  <c r="F1873" i="1"/>
  <c r="F1872" i="1"/>
  <c r="F1871" i="1"/>
  <c r="F1870" i="1"/>
  <c r="F1869" i="1"/>
  <c r="F1868" i="1"/>
  <c r="F1867" i="1"/>
  <c r="F1866" i="1"/>
  <c r="F1865" i="1"/>
  <c r="F1864" i="1"/>
  <c r="F1863" i="1"/>
  <c r="F1862" i="1"/>
  <c r="F1861" i="1"/>
  <c r="F1860" i="1"/>
  <c r="F1859" i="1"/>
  <c r="F1858" i="1"/>
  <c r="G1857" i="1"/>
  <c r="G1858" i="1" s="1"/>
  <c r="F1857" i="1"/>
  <c r="F1856" i="1"/>
  <c r="F1855" i="1"/>
  <c r="F1854" i="1"/>
  <c r="F1853" i="1"/>
  <c r="F1852" i="1"/>
  <c r="F1851" i="1"/>
  <c r="F1850" i="1"/>
  <c r="F1849" i="1"/>
  <c r="F1848" i="1"/>
  <c r="G1847" i="1"/>
  <c r="F1847" i="1"/>
  <c r="F1846" i="1"/>
  <c r="F1845" i="1"/>
  <c r="F1844" i="1"/>
  <c r="F1843" i="1"/>
  <c r="F1842" i="1"/>
  <c r="F1841" i="1"/>
  <c r="F1840" i="1"/>
  <c r="F1839" i="1"/>
  <c r="F1838" i="1"/>
  <c r="G1837" i="1"/>
  <c r="G1838" i="1" s="1"/>
  <c r="G1839" i="1" s="1"/>
  <c r="F1837" i="1"/>
  <c r="E1832" i="1"/>
  <c r="F1835" i="1" s="1"/>
  <c r="F1831" i="1"/>
  <c r="F1830" i="1"/>
  <c r="F1829" i="1"/>
  <c r="F1828" i="1"/>
  <c r="G1827" i="1"/>
  <c r="G1828" i="1" s="1"/>
  <c r="F1827" i="1"/>
  <c r="F1826" i="1"/>
  <c r="F1825" i="1"/>
  <c r="F1824" i="1"/>
  <c r="F1823" i="1"/>
  <c r="F1822" i="1"/>
  <c r="F1821" i="1"/>
  <c r="F1820" i="1"/>
  <c r="F1819" i="1"/>
  <c r="F1818" i="1"/>
  <c r="G1817" i="1"/>
  <c r="G1818" i="1" s="1"/>
  <c r="F1817" i="1"/>
  <c r="F1816" i="1"/>
  <c r="F1815" i="1"/>
  <c r="F1814" i="1"/>
  <c r="F1813" i="1"/>
  <c r="F1812" i="1"/>
  <c r="F1811" i="1"/>
  <c r="F1810" i="1"/>
  <c r="F1809" i="1"/>
  <c r="F1808" i="1"/>
  <c r="G1807" i="1"/>
  <c r="G1808" i="1" s="1"/>
  <c r="F1807" i="1"/>
  <c r="F1806" i="1"/>
  <c r="F1805" i="1"/>
  <c r="F1804" i="1"/>
  <c r="F1803" i="1"/>
  <c r="F1802" i="1"/>
  <c r="F1801" i="1"/>
  <c r="F1800" i="1"/>
  <c r="F1799" i="1"/>
  <c r="F1798" i="1"/>
  <c r="G1797" i="1"/>
  <c r="G1798" i="1" s="1"/>
  <c r="F1797" i="1"/>
  <c r="F1796" i="1"/>
  <c r="F1795" i="1"/>
  <c r="F1794" i="1"/>
  <c r="F1793" i="1"/>
  <c r="F1792" i="1"/>
  <c r="F1791" i="1"/>
  <c r="F1790" i="1"/>
  <c r="F1789" i="1"/>
  <c r="F1788" i="1"/>
  <c r="G1787" i="1"/>
  <c r="G1788" i="1" s="1"/>
  <c r="F1787" i="1"/>
  <c r="F1786" i="1"/>
  <c r="F1785" i="1"/>
  <c r="F1784" i="1"/>
  <c r="F1783" i="1"/>
  <c r="F1782" i="1"/>
  <c r="F1781" i="1"/>
  <c r="F1780" i="1"/>
  <c r="F1779" i="1"/>
  <c r="F1778" i="1"/>
  <c r="G1777" i="1"/>
  <c r="G1778" i="1" s="1"/>
  <c r="F1777" i="1"/>
  <c r="F1776" i="1"/>
  <c r="F1775" i="1"/>
  <c r="F1774" i="1"/>
  <c r="F1773" i="1"/>
  <c r="F1772" i="1"/>
  <c r="F1771" i="1"/>
  <c r="F1770" i="1"/>
  <c r="F1769" i="1"/>
  <c r="F1768" i="1"/>
  <c r="G1767" i="1"/>
  <c r="G1768" i="1" s="1"/>
  <c r="F1767" i="1"/>
  <c r="F1766" i="1"/>
  <c r="F1765" i="1"/>
  <c r="F1764" i="1"/>
  <c r="F1763" i="1"/>
  <c r="F1762" i="1"/>
  <c r="F1761" i="1"/>
  <c r="F1760" i="1"/>
  <c r="F1759" i="1"/>
  <c r="F1758" i="1"/>
  <c r="G1757" i="1"/>
  <c r="G1758" i="1" s="1"/>
  <c r="F1757" i="1"/>
  <c r="F1756" i="1"/>
  <c r="F1755" i="1"/>
  <c r="F1754" i="1"/>
  <c r="F1753" i="1"/>
  <c r="F1752" i="1"/>
  <c r="F1751" i="1"/>
  <c r="F1750" i="1"/>
  <c r="F1749" i="1"/>
  <c r="F1748" i="1"/>
  <c r="G1747" i="1"/>
  <c r="G1748" i="1" s="1"/>
  <c r="F1747" i="1"/>
  <c r="F1746" i="1"/>
  <c r="F1745" i="1"/>
  <c r="F1744" i="1"/>
  <c r="F1743" i="1"/>
  <c r="F1742" i="1"/>
  <c r="F1741" i="1"/>
  <c r="F1740" i="1"/>
  <c r="F1739" i="1"/>
  <c r="F1738" i="1"/>
  <c r="G1737" i="1"/>
  <c r="G1738" i="1" s="1"/>
  <c r="F1737" i="1"/>
  <c r="F1736" i="1"/>
  <c r="F1735" i="1"/>
  <c r="F1734" i="1"/>
  <c r="F1733" i="1"/>
  <c r="F1732" i="1"/>
  <c r="F1731" i="1"/>
  <c r="F1730" i="1"/>
  <c r="F1729" i="1"/>
  <c r="F1728" i="1"/>
  <c r="G1727" i="1"/>
  <c r="G1728" i="1" s="1"/>
  <c r="F1727" i="1"/>
  <c r="F1726" i="1"/>
  <c r="F1725" i="1"/>
  <c r="F1724" i="1"/>
  <c r="F1723" i="1"/>
  <c r="F1722" i="1"/>
  <c r="F1721" i="1"/>
  <c r="F1720" i="1"/>
  <c r="F1719" i="1"/>
  <c r="F1718" i="1"/>
  <c r="G1717" i="1"/>
  <c r="G1718" i="1" s="1"/>
  <c r="F1717" i="1"/>
  <c r="F1716" i="1"/>
  <c r="F1715" i="1"/>
  <c r="F1714" i="1"/>
  <c r="F1713" i="1"/>
  <c r="F1712" i="1"/>
  <c r="F1711" i="1"/>
  <c r="F1710" i="1"/>
  <c r="F1709" i="1"/>
  <c r="F1708" i="1"/>
  <c r="G1707" i="1"/>
  <c r="G1708" i="1" s="1"/>
  <c r="F1707" i="1"/>
  <c r="F1706" i="1"/>
  <c r="F1705" i="1"/>
  <c r="F1704" i="1"/>
  <c r="F1703" i="1"/>
  <c r="F1702" i="1"/>
  <c r="F1701" i="1"/>
  <c r="F1700" i="1"/>
  <c r="F1699" i="1"/>
  <c r="F1698" i="1"/>
  <c r="G1697" i="1"/>
  <c r="G1698" i="1" s="1"/>
  <c r="F1697" i="1"/>
  <c r="F1696" i="1"/>
  <c r="F1695" i="1"/>
  <c r="F1694" i="1"/>
  <c r="F1693" i="1"/>
  <c r="F1692" i="1"/>
  <c r="F1691" i="1"/>
  <c r="F1690" i="1"/>
  <c r="F1689" i="1"/>
  <c r="F1688" i="1"/>
  <c r="G1687" i="1"/>
  <c r="G1688" i="1" s="1"/>
  <c r="F1687" i="1"/>
  <c r="F1686" i="1"/>
  <c r="F1685" i="1"/>
  <c r="F1684" i="1"/>
  <c r="F1683" i="1"/>
  <c r="F1682" i="1"/>
  <c r="F1681" i="1"/>
  <c r="F1680" i="1"/>
  <c r="F1679" i="1"/>
  <c r="F1678" i="1"/>
  <c r="G1677" i="1"/>
  <c r="G1678" i="1" s="1"/>
  <c r="F1677" i="1"/>
  <c r="F1676" i="1"/>
  <c r="F1675" i="1"/>
  <c r="F1674" i="1"/>
  <c r="F1673" i="1"/>
  <c r="F1672" i="1"/>
  <c r="F1671" i="1"/>
  <c r="F1670" i="1"/>
  <c r="F1669" i="1"/>
  <c r="F1668" i="1"/>
  <c r="G1667" i="1"/>
  <c r="G1668" i="1" s="1"/>
  <c r="F1667" i="1"/>
  <c r="F1666" i="1"/>
  <c r="F1665" i="1"/>
  <c r="F1664" i="1"/>
  <c r="F1663" i="1"/>
  <c r="F1662" i="1"/>
  <c r="F1661" i="1"/>
  <c r="F1660" i="1"/>
  <c r="F1659" i="1"/>
  <c r="F1658" i="1"/>
  <c r="G1657" i="1"/>
  <c r="G1658" i="1" s="1"/>
  <c r="F1657" i="1"/>
  <c r="F1656" i="1"/>
  <c r="F1655" i="1"/>
  <c r="F1654" i="1"/>
  <c r="F1653" i="1"/>
  <c r="F1652" i="1"/>
  <c r="F1651" i="1"/>
  <c r="F1650" i="1"/>
  <c r="F1649" i="1"/>
  <c r="F1648" i="1"/>
  <c r="G1647" i="1"/>
  <c r="G1648" i="1" s="1"/>
  <c r="F1647" i="1"/>
  <c r="F1646" i="1"/>
  <c r="F1645" i="1"/>
  <c r="F1644" i="1"/>
  <c r="F1643" i="1"/>
  <c r="F1642" i="1"/>
  <c r="F1641" i="1"/>
  <c r="F1640" i="1"/>
  <c r="F1639" i="1"/>
  <c r="F1638" i="1"/>
  <c r="G1637" i="1"/>
  <c r="G1638" i="1" s="1"/>
  <c r="F1637" i="1"/>
  <c r="F1636" i="1"/>
  <c r="F1635" i="1"/>
  <c r="F1634" i="1"/>
  <c r="F1633" i="1"/>
  <c r="F1632" i="1"/>
  <c r="F1631" i="1"/>
  <c r="F1630" i="1"/>
  <c r="F1629" i="1"/>
  <c r="F1628" i="1"/>
  <c r="G1627" i="1"/>
  <c r="G1628" i="1" s="1"/>
  <c r="F1627" i="1"/>
  <c r="F1626" i="1"/>
  <c r="F1625" i="1"/>
  <c r="F1624" i="1"/>
  <c r="F1623" i="1"/>
  <c r="F1622" i="1"/>
  <c r="F1621" i="1"/>
  <c r="F1620" i="1"/>
  <c r="F1619" i="1"/>
  <c r="F1618" i="1"/>
  <c r="G1617" i="1"/>
  <c r="F1617" i="1"/>
  <c r="F1616" i="1"/>
  <c r="F1615" i="1"/>
  <c r="F1614" i="1"/>
  <c r="F1613" i="1"/>
  <c r="F1612" i="1"/>
  <c r="F1611" i="1"/>
  <c r="F1610" i="1"/>
  <c r="F1609" i="1"/>
  <c r="F1608" i="1"/>
  <c r="G1607" i="1"/>
  <c r="G1608" i="1" s="1"/>
  <c r="G1609" i="1" s="1"/>
  <c r="F1607" i="1"/>
  <c r="F1604" i="1"/>
  <c r="E1598" i="1"/>
  <c r="F1603" i="1" s="1"/>
  <c r="G1597" i="1"/>
  <c r="F1597" i="1"/>
  <c r="F1596" i="1"/>
  <c r="F1595" i="1"/>
  <c r="F1594" i="1"/>
  <c r="F1593" i="1"/>
  <c r="F1592" i="1"/>
  <c r="F1591" i="1"/>
  <c r="F1590" i="1"/>
  <c r="F1589" i="1"/>
  <c r="F1588" i="1"/>
  <c r="G1587" i="1"/>
  <c r="G1588" i="1" s="1"/>
  <c r="F1587" i="1"/>
  <c r="F1586" i="1"/>
  <c r="F1585" i="1"/>
  <c r="F1584" i="1"/>
  <c r="F1583" i="1"/>
  <c r="F1582" i="1"/>
  <c r="F1581" i="1"/>
  <c r="F1580" i="1"/>
  <c r="F1579" i="1"/>
  <c r="F1578" i="1"/>
  <c r="G1577" i="1"/>
  <c r="G1578" i="1" s="1"/>
  <c r="F1577" i="1"/>
  <c r="F1576" i="1"/>
  <c r="F1575" i="1"/>
  <c r="F1574" i="1"/>
  <c r="F1573" i="1"/>
  <c r="F1572" i="1"/>
  <c r="F1571" i="1"/>
  <c r="F1570" i="1"/>
  <c r="F1569" i="1"/>
  <c r="F1568" i="1"/>
  <c r="G1567" i="1"/>
  <c r="G1568" i="1" s="1"/>
  <c r="F1567" i="1"/>
  <c r="F1566" i="1"/>
  <c r="F1565" i="1"/>
  <c r="F1564" i="1"/>
  <c r="F1563" i="1"/>
  <c r="F1562" i="1"/>
  <c r="F1561" i="1"/>
  <c r="F1560" i="1"/>
  <c r="F1559" i="1"/>
  <c r="F1558" i="1"/>
  <c r="G1557" i="1"/>
  <c r="G1558" i="1" s="1"/>
  <c r="F1557" i="1"/>
  <c r="F1556" i="1"/>
  <c r="F1555" i="1"/>
  <c r="F1554" i="1"/>
  <c r="F1553" i="1"/>
  <c r="F1552" i="1"/>
  <c r="F1551" i="1"/>
  <c r="F1550" i="1"/>
  <c r="F1549" i="1"/>
  <c r="F1548" i="1"/>
  <c r="G1547" i="1"/>
  <c r="G1548" i="1" s="1"/>
  <c r="F1547" i="1"/>
  <c r="F1546" i="1"/>
  <c r="F1545" i="1"/>
  <c r="F1544" i="1"/>
  <c r="F1543" i="1"/>
  <c r="F1542" i="1"/>
  <c r="F1541" i="1"/>
  <c r="F1540" i="1"/>
  <c r="F1539" i="1"/>
  <c r="F1538" i="1"/>
  <c r="F1537" i="1"/>
  <c r="F1536" i="1"/>
  <c r="F1535" i="1"/>
  <c r="F1534" i="1"/>
  <c r="F1533" i="1"/>
  <c r="F1532" i="1"/>
  <c r="F1531" i="1"/>
  <c r="F1530" i="1"/>
  <c r="F1529" i="1"/>
  <c r="F1528" i="1"/>
  <c r="F1527" i="1"/>
  <c r="F1526" i="1"/>
  <c r="F1525" i="1"/>
  <c r="F1524" i="1"/>
  <c r="F1523" i="1"/>
  <c r="F1522" i="1"/>
  <c r="F1521" i="1"/>
  <c r="F1520" i="1"/>
  <c r="F1519" i="1"/>
  <c r="F1518" i="1"/>
  <c r="F1517" i="1"/>
  <c r="F1516" i="1"/>
  <c r="F1515" i="1"/>
  <c r="F1514" i="1"/>
  <c r="F1513" i="1"/>
  <c r="F1512" i="1"/>
  <c r="F1511" i="1"/>
  <c r="F1510" i="1"/>
  <c r="F1509" i="1"/>
  <c r="F1508" i="1"/>
  <c r="F1507" i="1"/>
  <c r="F1506" i="1"/>
  <c r="F1505" i="1"/>
  <c r="F1504" i="1"/>
  <c r="F1503" i="1"/>
  <c r="F1502" i="1"/>
  <c r="F1501" i="1"/>
  <c r="F1500" i="1"/>
  <c r="F1499" i="1"/>
  <c r="F1498" i="1"/>
  <c r="F1497" i="1"/>
  <c r="F1496" i="1"/>
  <c r="F1495" i="1"/>
  <c r="F1494" i="1"/>
  <c r="F1493" i="1"/>
  <c r="F1492" i="1"/>
  <c r="F1491" i="1"/>
  <c r="F1490" i="1"/>
  <c r="F1489" i="1"/>
  <c r="F1488" i="1"/>
  <c r="F1487" i="1"/>
  <c r="F1486" i="1"/>
  <c r="F1485" i="1"/>
  <c r="F1484" i="1"/>
  <c r="F1483" i="1"/>
  <c r="F1482" i="1"/>
  <c r="F1481" i="1"/>
  <c r="F1480" i="1"/>
  <c r="F1479" i="1"/>
  <c r="F1478" i="1"/>
  <c r="F1477" i="1"/>
  <c r="F1476" i="1"/>
  <c r="F1475" i="1"/>
  <c r="F1474" i="1"/>
  <c r="F1473" i="1"/>
  <c r="F1472" i="1"/>
  <c r="F1471" i="1"/>
  <c r="F1470" i="1"/>
  <c r="F1469" i="1"/>
  <c r="F1468" i="1"/>
  <c r="F1467" i="1"/>
  <c r="F1466" i="1"/>
  <c r="F1465" i="1"/>
  <c r="F1464" i="1"/>
  <c r="F1463" i="1"/>
  <c r="F1462" i="1"/>
  <c r="F1461" i="1"/>
  <c r="F1460" i="1"/>
  <c r="F1459" i="1"/>
  <c r="F1458" i="1"/>
  <c r="F1457" i="1"/>
  <c r="F1456" i="1"/>
  <c r="F1455" i="1"/>
  <c r="F1454" i="1"/>
  <c r="F1453" i="1"/>
  <c r="F1452" i="1"/>
  <c r="F1451" i="1"/>
  <c r="F1450" i="1"/>
  <c r="F1449" i="1"/>
  <c r="F1448" i="1"/>
  <c r="F1447" i="1"/>
  <c r="F1446" i="1"/>
  <c r="F1445" i="1"/>
  <c r="F1444" i="1"/>
  <c r="F1443" i="1"/>
  <c r="F1442" i="1"/>
  <c r="F1441" i="1"/>
  <c r="F1440" i="1"/>
  <c r="F1439" i="1"/>
  <c r="F1438" i="1"/>
  <c r="F1437" i="1"/>
  <c r="F1436" i="1"/>
  <c r="F1435" i="1"/>
  <c r="F1434" i="1"/>
  <c r="F1433" i="1"/>
  <c r="F1432" i="1"/>
  <c r="F1431" i="1"/>
  <c r="F1430" i="1"/>
  <c r="F1429" i="1"/>
  <c r="F1428" i="1"/>
  <c r="F1427" i="1"/>
  <c r="F1426" i="1"/>
  <c r="F1425" i="1"/>
  <c r="F1424" i="1"/>
  <c r="F1423" i="1"/>
  <c r="F1422" i="1"/>
  <c r="F1421" i="1"/>
  <c r="F1420" i="1"/>
  <c r="F1419" i="1"/>
  <c r="F1418" i="1"/>
  <c r="F1417" i="1"/>
  <c r="F1416" i="1"/>
  <c r="F1415" i="1"/>
  <c r="F1414" i="1"/>
  <c r="F1413" i="1"/>
  <c r="F1412" i="1"/>
  <c r="F1411" i="1"/>
  <c r="F1410" i="1"/>
  <c r="F1409" i="1"/>
  <c r="F1408" i="1"/>
  <c r="F1407" i="1"/>
  <c r="F1406" i="1"/>
  <c r="F1405" i="1"/>
  <c r="F1404" i="1"/>
  <c r="F1403" i="1"/>
  <c r="F1402" i="1"/>
  <c r="F1401" i="1"/>
  <c r="F1400" i="1"/>
  <c r="F1399" i="1"/>
  <c r="F1398" i="1"/>
  <c r="F1397" i="1"/>
  <c r="F1396" i="1"/>
  <c r="F1395" i="1"/>
  <c r="F1394" i="1"/>
  <c r="F1393" i="1"/>
  <c r="F1392" i="1"/>
  <c r="F1391" i="1"/>
  <c r="F1390" i="1"/>
  <c r="F1389" i="1"/>
  <c r="F1388" i="1"/>
  <c r="F1387" i="1"/>
  <c r="F1386" i="1"/>
  <c r="F1385" i="1"/>
  <c r="F1384" i="1"/>
  <c r="F1383" i="1"/>
  <c r="F1382" i="1"/>
  <c r="F1381" i="1"/>
  <c r="F1380" i="1"/>
  <c r="F1379" i="1"/>
  <c r="F1378" i="1"/>
  <c r="F1377" i="1"/>
  <c r="F1376" i="1"/>
  <c r="F1375" i="1"/>
  <c r="F1374" i="1"/>
  <c r="F1373" i="1"/>
  <c r="F1372" i="1"/>
  <c r="F1371" i="1"/>
  <c r="F1370" i="1"/>
  <c r="F1369" i="1"/>
  <c r="F1368" i="1"/>
  <c r="F1367" i="1"/>
  <c r="F1366" i="1"/>
  <c r="F1365" i="1"/>
  <c r="F1364" i="1"/>
  <c r="F1363" i="1"/>
  <c r="F1362" i="1"/>
  <c r="F1361" i="1"/>
  <c r="F1360" i="1"/>
  <c r="F1359" i="1"/>
  <c r="F1358" i="1"/>
  <c r="F1357" i="1"/>
  <c r="F1356" i="1"/>
  <c r="F1355" i="1"/>
  <c r="F1354" i="1"/>
  <c r="F1353" i="1"/>
  <c r="F1352" i="1"/>
  <c r="F1351" i="1"/>
  <c r="F1350" i="1"/>
  <c r="F1349" i="1"/>
  <c r="F1348" i="1"/>
  <c r="F1347" i="1"/>
  <c r="F1346" i="1"/>
  <c r="F1345" i="1"/>
  <c r="F1344" i="1"/>
  <c r="F1343" i="1"/>
  <c r="F1342" i="1"/>
  <c r="F1341" i="1"/>
  <c r="F1340" i="1"/>
  <c r="F1339" i="1"/>
  <c r="F1338" i="1"/>
  <c r="F1337" i="1"/>
  <c r="F1336" i="1"/>
  <c r="F1335" i="1"/>
  <c r="F1334" i="1"/>
  <c r="F1333" i="1"/>
  <c r="F1332" i="1"/>
  <c r="F1331" i="1"/>
  <c r="F1330" i="1"/>
  <c r="F1329" i="1"/>
  <c r="F1328" i="1"/>
  <c r="F1327" i="1"/>
  <c r="F1326" i="1"/>
  <c r="F1325" i="1"/>
  <c r="F1324" i="1"/>
  <c r="F1323" i="1"/>
  <c r="F1322" i="1"/>
  <c r="F1321" i="1"/>
  <c r="F1320" i="1"/>
  <c r="F1319" i="1"/>
  <c r="F1318" i="1"/>
  <c r="F1317" i="1"/>
  <c r="F1316" i="1"/>
  <c r="F1315" i="1"/>
  <c r="F1314" i="1"/>
  <c r="F1313" i="1"/>
  <c r="F1312" i="1"/>
  <c r="F1311" i="1"/>
  <c r="F1310" i="1"/>
  <c r="F1309" i="1"/>
  <c r="F1308" i="1"/>
  <c r="F1307" i="1"/>
  <c r="F1306" i="1"/>
  <c r="F1305" i="1"/>
  <c r="F1304" i="1"/>
  <c r="F1303" i="1"/>
  <c r="F1302" i="1"/>
  <c r="F1301" i="1"/>
  <c r="F1300" i="1"/>
  <c r="F1299" i="1"/>
  <c r="F1298" i="1"/>
  <c r="F1297" i="1"/>
  <c r="F1296" i="1"/>
  <c r="F1295" i="1"/>
  <c r="F1294" i="1"/>
  <c r="F1293" i="1"/>
  <c r="F1292" i="1"/>
  <c r="F1291" i="1"/>
  <c r="F1290" i="1"/>
  <c r="F1289" i="1"/>
  <c r="F1288" i="1"/>
  <c r="F1287" i="1"/>
  <c r="F1286" i="1"/>
  <c r="F1285" i="1"/>
  <c r="F1284" i="1"/>
  <c r="F1283" i="1"/>
  <c r="F1282" i="1"/>
  <c r="F1281" i="1"/>
  <c r="F1280" i="1"/>
  <c r="F1279" i="1"/>
  <c r="F1278" i="1"/>
  <c r="F1277" i="1"/>
  <c r="F1276" i="1"/>
  <c r="F1275" i="1"/>
  <c r="F1274" i="1"/>
  <c r="F1273" i="1"/>
  <c r="F1272" i="1"/>
  <c r="F1271" i="1"/>
  <c r="F1270" i="1"/>
  <c r="F1269" i="1"/>
  <c r="F1268" i="1"/>
  <c r="F1267" i="1"/>
  <c r="F1266" i="1"/>
  <c r="F1265" i="1"/>
  <c r="F1264" i="1"/>
  <c r="F1263" i="1"/>
  <c r="F1262" i="1"/>
  <c r="F1261" i="1"/>
  <c r="F1260" i="1"/>
  <c r="F1259" i="1"/>
  <c r="F1258" i="1"/>
  <c r="F1257" i="1"/>
  <c r="F1256" i="1"/>
  <c r="F1255" i="1"/>
  <c r="F1254" i="1"/>
  <c r="F1253" i="1"/>
  <c r="F1252" i="1"/>
  <c r="F1251" i="1"/>
  <c r="F1250" i="1"/>
  <c r="F1249" i="1"/>
  <c r="F1248" i="1"/>
  <c r="F1247" i="1"/>
  <c r="F1246" i="1"/>
  <c r="F1245" i="1"/>
  <c r="F1244" i="1"/>
  <c r="F1243" i="1"/>
  <c r="F1242" i="1"/>
  <c r="F1241" i="1"/>
  <c r="F1240" i="1"/>
  <c r="F1239" i="1"/>
  <c r="F1238" i="1"/>
  <c r="F1237" i="1"/>
  <c r="F1236" i="1"/>
  <c r="F1235" i="1"/>
  <c r="F1234" i="1"/>
  <c r="F1233" i="1"/>
  <c r="F1232" i="1"/>
  <c r="F1231" i="1"/>
  <c r="F1230" i="1"/>
  <c r="F1229" i="1"/>
  <c r="F1228" i="1"/>
  <c r="F1227" i="1"/>
  <c r="F1226" i="1"/>
  <c r="F1225" i="1"/>
  <c r="F1224" i="1"/>
  <c r="F1223" i="1"/>
  <c r="F1222" i="1"/>
  <c r="F1221" i="1"/>
  <c r="F1220" i="1"/>
  <c r="F1219" i="1"/>
  <c r="F1218" i="1"/>
  <c r="F1217" i="1"/>
  <c r="F1216" i="1"/>
  <c r="F1215" i="1"/>
  <c r="F1214" i="1"/>
  <c r="F1213" i="1"/>
  <c r="F1212" i="1"/>
  <c r="F1211" i="1"/>
  <c r="F1210" i="1"/>
  <c r="F1209" i="1"/>
  <c r="F1208" i="1"/>
  <c r="F1207" i="1"/>
  <c r="F1206" i="1"/>
  <c r="F1205" i="1"/>
  <c r="F1204" i="1"/>
  <c r="F1203" i="1"/>
  <c r="F1202" i="1"/>
  <c r="F1201" i="1"/>
  <c r="F1200" i="1"/>
  <c r="F1199" i="1"/>
  <c r="F1198" i="1"/>
  <c r="F1197" i="1"/>
  <c r="F1196" i="1"/>
  <c r="F1195" i="1"/>
  <c r="F1194" i="1"/>
  <c r="F1193" i="1"/>
  <c r="F1192" i="1"/>
  <c r="F1191" i="1"/>
  <c r="F1190" i="1"/>
  <c r="F1189" i="1"/>
  <c r="F1188" i="1"/>
  <c r="F1187" i="1"/>
  <c r="F1186" i="1"/>
  <c r="F1185" i="1"/>
  <c r="F1184" i="1"/>
  <c r="F1183" i="1"/>
  <c r="F1182" i="1"/>
  <c r="F1181" i="1"/>
  <c r="F1180" i="1"/>
  <c r="F1179" i="1"/>
  <c r="F1178" i="1"/>
  <c r="F1177" i="1"/>
  <c r="F1176" i="1"/>
  <c r="F1175" i="1"/>
  <c r="F1174" i="1"/>
  <c r="F1173" i="1"/>
  <c r="F1172" i="1"/>
  <c r="F1171" i="1"/>
  <c r="F1170" i="1"/>
  <c r="F1169" i="1"/>
  <c r="F1168" i="1"/>
  <c r="F1167" i="1"/>
  <c r="F1166" i="1"/>
  <c r="F1165" i="1"/>
  <c r="F1164" i="1"/>
  <c r="F1163" i="1"/>
  <c r="F1162" i="1"/>
  <c r="F1161" i="1"/>
  <c r="F1160" i="1"/>
  <c r="F1159" i="1"/>
  <c r="F1158" i="1"/>
  <c r="F1157" i="1"/>
  <c r="F1156" i="1"/>
  <c r="F1155" i="1"/>
  <c r="F1154" i="1"/>
  <c r="F1153" i="1"/>
  <c r="F1152" i="1"/>
  <c r="F1151" i="1"/>
  <c r="F1150" i="1"/>
  <c r="F1149" i="1"/>
  <c r="F1148" i="1"/>
  <c r="F1147" i="1"/>
  <c r="F1146" i="1"/>
  <c r="F1145" i="1"/>
  <c r="F1144" i="1"/>
  <c r="F1143" i="1"/>
  <c r="F1142" i="1"/>
  <c r="F1141" i="1"/>
  <c r="F1140" i="1"/>
  <c r="F1139" i="1"/>
  <c r="F1138" i="1"/>
  <c r="F1137" i="1"/>
  <c r="F1136" i="1"/>
  <c r="F1135" i="1"/>
  <c r="F1134" i="1"/>
  <c r="F1133" i="1"/>
  <c r="F1132" i="1"/>
  <c r="F1131" i="1"/>
  <c r="F1130" i="1"/>
  <c r="F1129" i="1"/>
  <c r="F1128" i="1"/>
  <c r="F1127" i="1"/>
  <c r="F1126" i="1"/>
  <c r="F1125" i="1"/>
  <c r="F1124" i="1"/>
  <c r="F1123" i="1"/>
  <c r="F1122" i="1"/>
  <c r="F1121" i="1"/>
  <c r="F1120" i="1"/>
  <c r="F1119" i="1"/>
  <c r="F1118" i="1"/>
  <c r="F1117" i="1"/>
  <c r="F1116" i="1"/>
  <c r="F1115" i="1"/>
  <c r="F1114" i="1"/>
  <c r="F1113" i="1"/>
  <c r="F1112" i="1"/>
  <c r="F1111" i="1"/>
  <c r="F1110" i="1"/>
  <c r="F1109" i="1"/>
  <c r="F1108" i="1"/>
  <c r="G1107" i="1"/>
  <c r="F1107" i="1"/>
  <c r="F1106" i="1"/>
  <c r="F1105" i="1"/>
  <c r="F1104" i="1"/>
  <c r="F1103" i="1"/>
  <c r="F1102" i="1"/>
  <c r="F1101" i="1"/>
  <c r="F1100" i="1"/>
  <c r="F1099" i="1"/>
  <c r="F1098" i="1"/>
  <c r="G1097" i="1"/>
  <c r="F1097" i="1"/>
  <c r="F1096" i="1"/>
  <c r="F1095" i="1"/>
  <c r="F1094" i="1"/>
  <c r="F1093" i="1"/>
  <c r="F1092" i="1"/>
  <c r="F1091" i="1"/>
  <c r="F1090" i="1"/>
  <c r="F1089" i="1"/>
  <c r="F1088" i="1"/>
  <c r="G1087" i="1"/>
  <c r="F1087" i="1"/>
  <c r="F1086" i="1"/>
  <c r="F1085" i="1"/>
  <c r="F1084" i="1"/>
  <c r="F1083" i="1"/>
  <c r="F1082" i="1"/>
  <c r="F1081" i="1"/>
  <c r="F1080" i="1"/>
  <c r="F1079" i="1"/>
  <c r="F1078" i="1"/>
  <c r="G1077" i="1"/>
  <c r="F1077" i="1"/>
  <c r="F1076" i="1"/>
  <c r="F1075" i="1"/>
  <c r="F1074" i="1"/>
  <c r="F1073" i="1"/>
  <c r="F1072" i="1"/>
  <c r="F1071" i="1"/>
  <c r="F1070" i="1"/>
  <c r="F1069" i="1"/>
  <c r="F1068" i="1"/>
  <c r="G1067" i="1"/>
  <c r="F1067" i="1"/>
  <c r="F1066" i="1"/>
  <c r="F1065" i="1"/>
  <c r="F1064" i="1"/>
  <c r="F1063" i="1"/>
  <c r="F1062" i="1"/>
  <c r="F1061" i="1"/>
  <c r="F1060" i="1"/>
  <c r="F1059" i="1"/>
  <c r="F1058" i="1"/>
  <c r="G1057" i="1"/>
  <c r="F1057" i="1"/>
  <c r="F1056" i="1"/>
  <c r="F1055" i="1"/>
  <c r="F1054" i="1"/>
  <c r="F1053" i="1"/>
  <c r="F1052" i="1"/>
  <c r="F1051" i="1"/>
  <c r="F1050" i="1"/>
  <c r="F1049" i="1"/>
  <c r="F1048" i="1"/>
  <c r="G1047" i="1"/>
  <c r="F1047" i="1"/>
  <c r="F1046" i="1"/>
  <c r="F1045" i="1"/>
  <c r="F1044" i="1"/>
  <c r="F1043" i="1"/>
  <c r="F1042" i="1"/>
  <c r="F1041" i="1"/>
  <c r="F1040" i="1"/>
  <c r="F1039" i="1"/>
  <c r="F1038" i="1"/>
  <c r="G1037" i="1"/>
  <c r="F1037" i="1"/>
  <c r="F1036" i="1"/>
  <c r="F1035" i="1"/>
  <c r="F1034" i="1"/>
  <c r="F1033" i="1"/>
  <c r="F1032" i="1"/>
  <c r="F1031" i="1"/>
  <c r="F1030" i="1"/>
  <c r="F1029" i="1"/>
  <c r="F1028" i="1"/>
  <c r="G1027" i="1"/>
  <c r="F1027" i="1"/>
  <c r="F1026" i="1"/>
  <c r="F1025" i="1"/>
  <c r="F1024" i="1"/>
  <c r="F1023" i="1"/>
  <c r="F1022" i="1"/>
  <c r="F1021" i="1"/>
  <c r="F1020" i="1"/>
  <c r="F1019" i="1"/>
  <c r="F1018" i="1"/>
  <c r="G1017" i="1"/>
  <c r="F1017" i="1"/>
  <c r="F1016" i="1"/>
  <c r="F1015" i="1"/>
  <c r="F1014" i="1"/>
  <c r="F1013" i="1"/>
  <c r="F1012" i="1"/>
  <c r="F1011" i="1"/>
  <c r="F1010" i="1"/>
  <c r="F1009" i="1"/>
  <c r="F1008" i="1"/>
  <c r="G1007" i="1"/>
  <c r="F1007" i="1"/>
  <c r="F1006" i="1"/>
  <c r="F1005" i="1"/>
  <c r="F1004" i="1"/>
  <c r="F1003" i="1"/>
  <c r="F1002" i="1"/>
  <c r="F1001" i="1"/>
  <c r="F1000" i="1"/>
  <c r="F999" i="1"/>
  <c r="F998" i="1"/>
  <c r="G997" i="1"/>
  <c r="F997" i="1"/>
  <c r="F996" i="1"/>
  <c r="F995" i="1"/>
  <c r="F994" i="1"/>
  <c r="F993" i="1"/>
  <c r="F992" i="1"/>
  <c r="F991" i="1"/>
  <c r="F990" i="1"/>
  <c r="F989" i="1"/>
  <c r="F988" i="1"/>
  <c r="G987" i="1"/>
  <c r="F987" i="1"/>
  <c r="F986" i="1"/>
  <c r="F985" i="1"/>
  <c r="F984" i="1"/>
  <c r="F983" i="1"/>
  <c r="F982" i="1"/>
  <c r="F981" i="1"/>
  <c r="F980" i="1"/>
  <c r="F979" i="1"/>
  <c r="F978" i="1"/>
  <c r="G977" i="1"/>
  <c r="F977" i="1"/>
  <c r="F976" i="1"/>
  <c r="F975" i="1"/>
  <c r="F974" i="1"/>
  <c r="F973" i="1"/>
  <c r="F972" i="1"/>
  <c r="F971" i="1"/>
  <c r="F970" i="1"/>
  <c r="F969" i="1"/>
  <c r="F968" i="1"/>
  <c r="G967" i="1"/>
  <c r="F967" i="1"/>
  <c r="F966" i="1"/>
  <c r="F965" i="1"/>
  <c r="F964" i="1"/>
  <c r="F963" i="1"/>
  <c r="F962" i="1"/>
  <c r="F961" i="1"/>
  <c r="F960" i="1"/>
  <c r="F959" i="1"/>
  <c r="F958" i="1"/>
  <c r="G957" i="1"/>
  <c r="F957" i="1"/>
  <c r="F956" i="1"/>
  <c r="F955" i="1"/>
  <c r="F954" i="1"/>
  <c r="F953" i="1"/>
  <c r="F952" i="1"/>
  <c r="F951" i="1"/>
  <c r="F950" i="1"/>
  <c r="F949" i="1"/>
  <c r="F948" i="1"/>
  <c r="G947" i="1"/>
  <c r="F947" i="1"/>
  <c r="F946" i="1"/>
  <c r="F945" i="1"/>
  <c r="F944" i="1"/>
  <c r="F943" i="1"/>
  <c r="F942" i="1"/>
  <c r="F941" i="1"/>
  <c r="F940" i="1"/>
  <c r="F939" i="1"/>
  <c r="F938" i="1"/>
  <c r="G937" i="1"/>
  <c r="F937" i="1"/>
  <c r="F936" i="1"/>
  <c r="F935" i="1"/>
  <c r="F934" i="1"/>
  <c r="F933" i="1"/>
  <c r="F932" i="1"/>
  <c r="F931" i="1"/>
  <c r="F930" i="1"/>
  <c r="F929" i="1"/>
  <c r="F928" i="1"/>
  <c r="G927" i="1"/>
  <c r="F927" i="1"/>
  <c r="F926" i="1"/>
  <c r="F925" i="1"/>
  <c r="F924" i="1"/>
  <c r="F923" i="1"/>
  <c r="F922" i="1"/>
  <c r="F921" i="1"/>
  <c r="F920" i="1"/>
  <c r="F919" i="1"/>
  <c r="F918" i="1"/>
  <c r="G917" i="1"/>
  <c r="F917" i="1"/>
  <c r="F916" i="1"/>
  <c r="F915" i="1"/>
  <c r="F914" i="1"/>
  <c r="F913" i="1"/>
  <c r="F912" i="1"/>
  <c r="F911" i="1"/>
  <c r="F910" i="1"/>
  <c r="F909" i="1"/>
  <c r="F908" i="1"/>
  <c r="G907" i="1"/>
  <c r="F907" i="1"/>
  <c r="F906" i="1"/>
  <c r="F905" i="1"/>
  <c r="F904" i="1"/>
  <c r="F903" i="1"/>
  <c r="F902" i="1"/>
  <c r="F901" i="1"/>
  <c r="F900" i="1"/>
  <c r="F899" i="1"/>
  <c r="F898" i="1"/>
  <c r="G897" i="1"/>
  <c r="F897" i="1"/>
  <c r="F896" i="1"/>
  <c r="F895" i="1"/>
  <c r="F894" i="1"/>
  <c r="F893" i="1"/>
  <c r="F892" i="1"/>
  <c r="F891" i="1"/>
  <c r="F890" i="1"/>
  <c r="F889" i="1"/>
  <c r="F888" i="1"/>
  <c r="G887" i="1"/>
  <c r="F887" i="1"/>
  <c r="F886" i="1"/>
  <c r="F885" i="1"/>
  <c r="F884" i="1"/>
  <c r="F883" i="1"/>
  <c r="F882" i="1"/>
  <c r="F881" i="1"/>
  <c r="F880" i="1"/>
  <c r="F879" i="1"/>
  <c r="F878" i="1"/>
  <c r="G877" i="1"/>
  <c r="F877" i="1"/>
  <c r="F876" i="1"/>
  <c r="F875" i="1"/>
  <c r="F874" i="1"/>
  <c r="F873" i="1"/>
  <c r="F872" i="1"/>
  <c r="F871" i="1"/>
  <c r="F870" i="1"/>
  <c r="F869" i="1"/>
  <c r="F868" i="1"/>
  <c r="G867" i="1"/>
  <c r="F867" i="1"/>
  <c r="F866" i="1"/>
  <c r="F865" i="1"/>
  <c r="F864" i="1"/>
  <c r="F863" i="1"/>
  <c r="F862" i="1"/>
  <c r="F861" i="1"/>
  <c r="F860" i="1"/>
  <c r="F859" i="1"/>
  <c r="F858" i="1"/>
  <c r="G857" i="1"/>
  <c r="F857" i="1"/>
  <c r="F856" i="1"/>
  <c r="F855" i="1"/>
  <c r="F854" i="1"/>
  <c r="F853" i="1"/>
  <c r="F852" i="1"/>
  <c r="F851" i="1"/>
  <c r="F850" i="1"/>
  <c r="F849" i="1"/>
  <c r="F848" i="1"/>
  <c r="G847" i="1"/>
  <c r="F847" i="1"/>
  <c r="F846" i="1"/>
  <c r="F845" i="1"/>
  <c r="F844" i="1"/>
  <c r="F843" i="1"/>
  <c r="F842" i="1"/>
  <c r="F841" i="1"/>
  <c r="F840" i="1"/>
  <c r="F839" i="1"/>
  <c r="F838" i="1"/>
  <c r="G837" i="1"/>
  <c r="F837" i="1"/>
  <c r="F836" i="1"/>
  <c r="F835" i="1"/>
  <c r="F834" i="1"/>
  <c r="F833" i="1"/>
  <c r="F832" i="1"/>
  <c r="F831" i="1"/>
  <c r="F830" i="1"/>
  <c r="F829" i="1"/>
  <c r="F828" i="1"/>
  <c r="G827" i="1"/>
  <c r="F827" i="1"/>
  <c r="F826" i="1"/>
  <c r="F825" i="1"/>
  <c r="F824" i="1"/>
  <c r="F823" i="1"/>
  <c r="F822" i="1"/>
  <c r="F821" i="1"/>
  <c r="F820" i="1"/>
  <c r="F819" i="1"/>
  <c r="F818" i="1"/>
  <c r="G817" i="1"/>
  <c r="F817" i="1"/>
  <c r="F816" i="1"/>
  <c r="F815" i="1"/>
  <c r="F814" i="1"/>
  <c r="F813" i="1"/>
  <c r="F812" i="1"/>
  <c r="F811" i="1"/>
  <c r="F810" i="1"/>
  <c r="F809" i="1"/>
  <c r="F808" i="1"/>
  <c r="G807" i="1"/>
  <c r="G808" i="1" s="1"/>
  <c r="F807" i="1"/>
  <c r="F806" i="1"/>
  <c r="F805" i="1"/>
  <c r="F804" i="1"/>
  <c r="F803" i="1"/>
  <c r="F802" i="1"/>
  <c r="F801" i="1"/>
  <c r="F800" i="1"/>
  <c r="F799" i="1"/>
  <c r="F798" i="1"/>
  <c r="G797" i="1"/>
  <c r="G798" i="1" s="1"/>
  <c r="F797" i="1"/>
  <c r="F796" i="1"/>
  <c r="F795" i="1"/>
  <c r="F794" i="1"/>
  <c r="F793" i="1"/>
  <c r="F792" i="1"/>
  <c r="F791" i="1"/>
  <c r="F790" i="1"/>
  <c r="F789" i="1"/>
  <c r="F788" i="1"/>
  <c r="G787" i="1"/>
  <c r="G788" i="1" s="1"/>
  <c r="F787" i="1"/>
  <c r="F786" i="1"/>
  <c r="F785" i="1"/>
  <c r="F784" i="1"/>
  <c r="F783" i="1"/>
  <c r="F782" i="1"/>
  <c r="F781" i="1"/>
  <c r="F780" i="1"/>
  <c r="F779" i="1"/>
  <c r="F778" i="1"/>
  <c r="G777" i="1"/>
  <c r="G778" i="1" s="1"/>
  <c r="F777" i="1"/>
  <c r="F776" i="1"/>
  <c r="F775" i="1"/>
  <c r="F774" i="1"/>
  <c r="F773" i="1"/>
  <c r="F772" i="1"/>
  <c r="F771" i="1"/>
  <c r="F770" i="1"/>
  <c r="F769" i="1"/>
  <c r="F768" i="1"/>
  <c r="G767" i="1"/>
  <c r="G768" i="1" s="1"/>
  <c r="F767" i="1"/>
  <c r="F766" i="1"/>
  <c r="F765" i="1"/>
  <c r="F764" i="1"/>
  <c r="F763" i="1"/>
  <c r="F762" i="1"/>
  <c r="F761" i="1"/>
  <c r="F760" i="1"/>
  <c r="F759" i="1"/>
  <c r="F758" i="1"/>
  <c r="G757" i="1"/>
  <c r="G758" i="1" s="1"/>
  <c r="F757" i="1"/>
  <c r="F756" i="1"/>
  <c r="F755" i="1"/>
  <c r="F754" i="1"/>
  <c r="F753" i="1"/>
  <c r="F752" i="1"/>
  <c r="F751" i="1"/>
  <c r="F750" i="1"/>
  <c r="F749" i="1"/>
  <c r="F748" i="1"/>
  <c r="G747" i="1"/>
  <c r="G748" i="1" s="1"/>
  <c r="F747" i="1"/>
  <c r="F746" i="1"/>
  <c r="F745" i="1"/>
  <c r="F744" i="1"/>
  <c r="F743" i="1"/>
  <c r="F742" i="1"/>
  <c r="F741" i="1"/>
  <c r="F740" i="1"/>
  <c r="F739" i="1"/>
  <c r="F738" i="1"/>
  <c r="G737" i="1"/>
  <c r="G738" i="1" s="1"/>
  <c r="F737" i="1"/>
  <c r="F736" i="1"/>
  <c r="F735" i="1"/>
  <c r="F734" i="1"/>
  <c r="F733" i="1"/>
  <c r="F732" i="1"/>
  <c r="F731" i="1"/>
  <c r="F730" i="1"/>
  <c r="F729" i="1"/>
  <c r="F728" i="1"/>
  <c r="G727" i="1"/>
  <c r="G728" i="1" s="1"/>
  <c r="F727" i="1"/>
  <c r="F726" i="1"/>
  <c r="F725" i="1"/>
  <c r="F724" i="1"/>
  <c r="F723" i="1"/>
  <c r="F722" i="1"/>
  <c r="F721" i="1"/>
  <c r="F720" i="1"/>
  <c r="F719" i="1"/>
  <c r="F718" i="1"/>
  <c r="G717" i="1"/>
  <c r="G718" i="1" s="1"/>
  <c r="F717" i="1"/>
  <c r="F716" i="1"/>
  <c r="F715" i="1"/>
  <c r="F714" i="1"/>
  <c r="F713" i="1"/>
  <c r="F712" i="1"/>
  <c r="F711" i="1"/>
  <c r="F710" i="1"/>
  <c r="F709" i="1"/>
  <c r="F708" i="1"/>
  <c r="G707" i="1"/>
  <c r="G708" i="1" s="1"/>
  <c r="F707" i="1"/>
  <c r="F706" i="1"/>
  <c r="F705" i="1"/>
  <c r="F704" i="1"/>
  <c r="F703" i="1"/>
  <c r="F702" i="1"/>
  <c r="F701" i="1"/>
  <c r="F700" i="1"/>
  <c r="F699" i="1"/>
  <c r="F698" i="1"/>
  <c r="G697" i="1"/>
  <c r="G698" i="1" s="1"/>
  <c r="F697" i="1"/>
  <c r="F696" i="1"/>
  <c r="F695" i="1"/>
  <c r="F694" i="1"/>
  <c r="F693" i="1"/>
  <c r="F692" i="1"/>
  <c r="F691" i="1"/>
  <c r="F690" i="1"/>
  <c r="F689" i="1"/>
  <c r="F688" i="1"/>
  <c r="G687" i="1"/>
  <c r="G688" i="1" s="1"/>
  <c r="F687" i="1"/>
  <c r="F686" i="1"/>
  <c r="F685" i="1"/>
  <c r="F684" i="1"/>
  <c r="F683" i="1"/>
  <c r="F682" i="1"/>
  <c r="F681" i="1"/>
  <c r="F680" i="1"/>
  <c r="F679" i="1"/>
  <c r="F678" i="1"/>
  <c r="G677" i="1"/>
  <c r="G678" i="1" s="1"/>
  <c r="F677" i="1"/>
  <c r="F676" i="1"/>
  <c r="F675" i="1"/>
  <c r="F674" i="1"/>
  <c r="F673" i="1"/>
  <c r="F672" i="1"/>
  <c r="F671" i="1"/>
  <c r="F670" i="1"/>
  <c r="F669" i="1"/>
  <c r="F668" i="1"/>
  <c r="G667" i="1"/>
  <c r="G668" i="1" s="1"/>
  <c r="F667" i="1"/>
  <c r="F666" i="1"/>
  <c r="F665" i="1"/>
  <c r="F664" i="1"/>
  <c r="F663" i="1"/>
  <c r="F662" i="1"/>
  <c r="F661" i="1"/>
  <c r="F660" i="1"/>
  <c r="F659" i="1"/>
  <c r="F658" i="1"/>
  <c r="G657" i="1"/>
  <c r="G658" i="1" s="1"/>
  <c r="F657" i="1"/>
  <c r="F656" i="1"/>
  <c r="F655" i="1"/>
  <c r="F654" i="1"/>
  <c r="F653" i="1"/>
  <c r="F652" i="1"/>
  <c r="F651" i="1"/>
  <c r="F650" i="1"/>
  <c r="F649" i="1"/>
  <c r="F648" i="1"/>
  <c r="G647" i="1"/>
  <c r="G648" i="1" s="1"/>
  <c r="F647" i="1"/>
  <c r="F646" i="1"/>
  <c r="F645" i="1"/>
  <c r="F644" i="1"/>
  <c r="F643" i="1"/>
  <c r="F642" i="1"/>
  <c r="F641" i="1"/>
  <c r="F640" i="1"/>
  <c r="F639" i="1"/>
  <c r="F638" i="1"/>
  <c r="G637" i="1"/>
  <c r="G638" i="1" s="1"/>
  <c r="F637" i="1"/>
  <c r="F636" i="1"/>
  <c r="F635" i="1"/>
  <c r="F634" i="1"/>
  <c r="F633" i="1"/>
  <c r="F632" i="1"/>
  <c r="F631" i="1"/>
  <c r="F630" i="1"/>
  <c r="F629" i="1"/>
  <c r="F628" i="1"/>
  <c r="G627" i="1"/>
  <c r="G628" i="1" s="1"/>
  <c r="F627" i="1"/>
  <c r="F626" i="1"/>
  <c r="F625" i="1"/>
  <c r="F624" i="1"/>
  <c r="F623" i="1"/>
  <c r="F622" i="1"/>
  <c r="F621" i="1"/>
  <c r="F620" i="1"/>
  <c r="F619" i="1"/>
  <c r="F618" i="1"/>
  <c r="G617" i="1"/>
  <c r="G618" i="1" s="1"/>
  <c r="F617" i="1"/>
  <c r="F616" i="1"/>
  <c r="F615" i="1"/>
  <c r="F614" i="1"/>
  <c r="F613" i="1"/>
  <c r="F612" i="1"/>
  <c r="F611" i="1"/>
  <c r="F610" i="1"/>
  <c r="F609" i="1"/>
  <c r="F608" i="1"/>
  <c r="G607" i="1"/>
  <c r="G608" i="1" s="1"/>
  <c r="F607" i="1"/>
  <c r="F606" i="1"/>
  <c r="F605" i="1"/>
  <c r="F604" i="1"/>
  <c r="F603" i="1"/>
  <c r="F602" i="1"/>
  <c r="F601" i="1"/>
  <c r="F600" i="1"/>
  <c r="F599" i="1"/>
  <c r="F598" i="1"/>
  <c r="G597" i="1"/>
  <c r="G598" i="1" s="1"/>
  <c r="F597" i="1"/>
  <c r="F596" i="1"/>
  <c r="F595" i="1"/>
  <c r="F594" i="1"/>
  <c r="F593" i="1"/>
  <c r="F592" i="1"/>
  <c r="F591" i="1"/>
  <c r="F590" i="1"/>
  <c r="F589" i="1"/>
  <c r="F588" i="1"/>
  <c r="G587" i="1"/>
  <c r="G588" i="1" s="1"/>
  <c r="F587" i="1"/>
  <c r="F586" i="1"/>
  <c r="F585" i="1"/>
  <c r="F584" i="1"/>
  <c r="F583" i="1"/>
  <c r="F582" i="1"/>
  <c r="F581" i="1"/>
  <c r="F580" i="1"/>
  <c r="F579" i="1"/>
  <c r="F578" i="1"/>
  <c r="G577" i="1"/>
  <c r="G578" i="1" s="1"/>
  <c r="F577" i="1"/>
  <c r="F576" i="1"/>
  <c r="F575" i="1"/>
  <c r="F574" i="1"/>
  <c r="F573" i="1"/>
  <c r="F572" i="1"/>
  <c r="F571" i="1"/>
  <c r="F570" i="1"/>
  <c r="F569" i="1"/>
  <c r="F568" i="1"/>
  <c r="G567" i="1"/>
  <c r="G568" i="1" s="1"/>
  <c r="F567" i="1"/>
  <c r="F566" i="1"/>
  <c r="F565" i="1"/>
  <c r="F564" i="1"/>
  <c r="F563" i="1"/>
  <c r="F562" i="1"/>
  <c r="F561" i="1"/>
  <c r="F560" i="1"/>
  <c r="F559" i="1"/>
  <c r="F558" i="1"/>
  <c r="G557" i="1"/>
  <c r="G558" i="1" s="1"/>
  <c r="F557" i="1"/>
  <c r="F556" i="1"/>
  <c r="F555" i="1"/>
  <c r="F554" i="1"/>
  <c r="F553" i="1"/>
  <c r="F552" i="1"/>
  <c r="F551" i="1"/>
  <c r="F550" i="1"/>
  <c r="F549" i="1"/>
  <c r="F548" i="1"/>
  <c r="G547" i="1"/>
  <c r="G548" i="1" s="1"/>
  <c r="F547" i="1"/>
  <c r="F546" i="1"/>
  <c r="F545" i="1"/>
  <c r="F544" i="1"/>
  <c r="F543" i="1"/>
  <c r="F542" i="1"/>
  <c r="F541" i="1"/>
  <c r="F540" i="1"/>
  <c r="F539" i="1"/>
  <c r="F538" i="1"/>
  <c r="G537" i="1"/>
  <c r="G538" i="1" s="1"/>
  <c r="F537" i="1"/>
  <c r="F536" i="1"/>
  <c r="F535" i="1"/>
  <c r="F534" i="1"/>
  <c r="F533" i="1"/>
  <c r="F532" i="1"/>
  <c r="F531" i="1"/>
  <c r="F530" i="1"/>
  <c r="F529" i="1"/>
  <c r="F528" i="1"/>
  <c r="G527" i="1"/>
  <c r="G528" i="1" s="1"/>
  <c r="F527" i="1"/>
  <c r="F526" i="1"/>
  <c r="F525" i="1"/>
  <c r="F524" i="1"/>
  <c r="F523" i="1"/>
  <c r="F522" i="1"/>
  <c r="F521" i="1"/>
  <c r="F520" i="1"/>
  <c r="F519" i="1"/>
  <c r="F518" i="1"/>
  <c r="G517" i="1"/>
  <c r="G518" i="1" s="1"/>
  <c r="F517" i="1"/>
  <c r="F516" i="1"/>
  <c r="F515" i="1"/>
  <c r="F514" i="1"/>
  <c r="F513" i="1"/>
  <c r="F512" i="1"/>
  <c r="F511" i="1"/>
  <c r="F510" i="1"/>
  <c r="F509" i="1"/>
  <c r="F508" i="1"/>
  <c r="G507" i="1"/>
  <c r="G508" i="1" s="1"/>
  <c r="F507" i="1"/>
  <c r="F506" i="1"/>
  <c r="F505" i="1"/>
  <c r="F504" i="1"/>
  <c r="F503" i="1"/>
  <c r="F502" i="1"/>
  <c r="F501" i="1"/>
  <c r="F500" i="1"/>
  <c r="F499" i="1"/>
  <c r="F498" i="1"/>
  <c r="G497" i="1"/>
  <c r="G498" i="1" s="1"/>
  <c r="F497" i="1"/>
  <c r="F496" i="1"/>
  <c r="F495" i="1"/>
  <c r="F494" i="1"/>
  <c r="F493" i="1"/>
  <c r="F492" i="1"/>
  <c r="F491" i="1"/>
  <c r="F490" i="1"/>
  <c r="F489" i="1"/>
  <c r="F488" i="1"/>
  <c r="G487" i="1"/>
  <c r="G488" i="1" s="1"/>
  <c r="F487" i="1"/>
  <c r="F486" i="1"/>
  <c r="F485" i="1"/>
  <c r="F484" i="1"/>
  <c r="F483" i="1"/>
  <c r="F482" i="1"/>
  <c r="F481" i="1"/>
  <c r="F480" i="1"/>
  <c r="F479" i="1"/>
  <c r="F478" i="1"/>
  <c r="G477" i="1"/>
  <c r="G478" i="1" s="1"/>
  <c r="F477" i="1"/>
  <c r="F476" i="1"/>
  <c r="F475" i="1"/>
  <c r="F474" i="1"/>
  <c r="F473" i="1"/>
  <c r="F472" i="1"/>
  <c r="F471" i="1"/>
  <c r="F470" i="1"/>
  <c r="F469" i="1"/>
  <c r="F468" i="1"/>
  <c r="G467" i="1"/>
  <c r="G468" i="1" s="1"/>
  <c r="F467" i="1"/>
  <c r="F466" i="1"/>
  <c r="F465" i="1"/>
  <c r="F464" i="1"/>
  <c r="F463" i="1"/>
  <c r="F462" i="1"/>
  <c r="F461" i="1"/>
  <c r="F460" i="1"/>
  <c r="F459" i="1"/>
  <c r="F458" i="1"/>
  <c r="G457" i="1"/>
  <c r="G458" i="1" s="1"/>
  <c r="F457" i="1"/>
  <c r="F456" i="1"/>
  <c r="F455" i="1"/>
  <c r="F454" i="1"/>
  <c r="F453" i="1"/>
  <c r="F452" i="1"/>
  <c r="F451" i="1"/>
  <c r="F450" i="1"/>
  <c r="F449" i="1"/>
  <c r="F448" i="1"/>
  <c r="G447" i="1"/>
  <c r="G448" i="1" s="1"/>
  <c r="F447" i="1"/>
  <c r="F446" i="1"/>
  <c r="F445" i="1"/>
  <c r="F444" i="1"/>
  <c r="F443" i="1"/>
  <c r="F442" i="1"/>
  <c r="F441" i="1"/>
  <c r="F440" i="1"/>
  <c r="F439" i="1"/>
  <c r="F438" i="1"/>
  <c r="G437" i="1"/>
  <c r="G438" i="1" s="1"/>
  <c r="F437" i="1"/>
  <c r="F436" i="1"/>
  <c r="F435" i="1"/>
  <c r="F434" i="1"/>
  <c r="F433" i="1"/>
  <c r="F432" i="1"/>
  <c r="F431" i="1"/>
  <c r="F430" i="1"/>
  <c r="F429" i="1"/>
  <c r="F428" i="1"/>
  <c r="G427" i="1"/>
  <c r="G428" i="1" s="1"/>
  <c r="F427" i="1"/>
  <c r="F426" i="1"/>
  <c r="F425" i="1"/>
  <c r="F424" i="1"/>
  <c r="F423" i="1"/>
  <c r="F422" i="1"/>
  <c r="F421" i="1"/>
  <c r="F420" i="1"/>
  <c r="F419" i="1"/>
  <c r="F418" i="1"/>
  <c r="G417" i="1"/>
  <c r="G418" i="1" s="1"/>
  <c r="F417" i="1"/>
  <c r="F416" i="1"/>
  <c r="F415" i="1"/>
  <c r="F414" i="1"/>
  <c r="F413" i="1"/>
  <c r="F412" i="1"/>
  <c r="F411" i="1"/>
  <c r="F410" i="1"/>
  <c r="F409" i="1"/>
  <c r="F408" i="1"/>
  <c r="G407" i="1"/>
  <c r="G408" i="1" s="1"/>
  <c r="F407" i="1"/>
  <c r="F406" i="1"/>
  <c r="F405" i="1"/>
  <c r="F404" i="1"/>
  <c r="F403" i="1"/>
  <c r="F402" i="1"/>
  <c r="F401" i="1"/>
  <c r="F400" i="1"/>
  <c r="F399" i="1"/>
  <c r="F398" i="1"/>
  <c r="G397" i="1"/>
  <c r="G398" i="1" s="1"/>
  <c r="F397" i="1"/>
  <c r="F396" i="1"/>
  <c r="F395" i="1"/>
  <c r="F394" i="1"/>
  <c r="F393" i="1"/>
  <c r="F392" i="1"/>
  <c r="F391" i="1"/>
  <c r="F390" i="1"/>
  <c r="F389" i="1"/>
  <c r="F388" i="1"/>
  <c r="G387" i="1"/>
  <c r="G388" i="1" s="1"/>
  <c r="F387" i="1"/>
  <c r="F386" i="1"/>
  <c r="F385" i="1"/>
  <c r="F384" i="1"/>
  <c r="F383" i="1"/>
  <c r="F382" i="1"/>
  <c r="F381" i="1"/>
  <c r="F380" i="1"/>
  <c r="F379" i="1"/>
  <c r="F378" i="1"/>
  <c r="G377" i="1"/>
  <c r="G378" i="1" s="1"/>
  <c r="F377" i="1"/>
  <c r="F376" i="1"/>
  <c r="F375" i="1"/>
  <c r="F374" i="1"/>
  <c r="F373" i="1"/>
  <c r="F372" i="1"/>
  <c r="F371" i="1"/>
  <c r="F370" i="1"/>
  <c r="F369" i="1"/>
  <c r="F368" i="1"/>
  <c r="G367" i="1"/>
  <c r="F367" i="1"/>
  <c r="F366" i="1"/>
  <c r="F365" i="1"/>
  <c r="F364" i="1"/>
  <c r="F363" i="1"/>
  <c r="F362" i="1"/>
  <c r="F361" i="1"/>
  <c r="F360" i="1"/>
  <c r="F359" i="1"/>
  <c r="F358" i="1"/>
  <c r="G357" i="1"/>
  <c r="F357" i="1"/>
  <c r="F356" i="1"/>
  <c r="F355" i="1"/>
  <c r="F354" i="1"/>
  <c r="F353" i="1"/>
  <c r="F352" i="1"/>
  <c r="F351" i="1"/>
  <c r="F350" i="1"/>
  <c r="F349" i="1"/>
  <c r="F348" i="1"/>
  <c r="G347" i="1"/>
  <c r="F347" i="1"/>
  <c r="F346" i="1"/>
  <c r="F345" i="1"/>
  <c r="F344" i="1"/>
  <c r="F343" i="1"/>
  <c r="F342" i="1"/>
  <c r="F341" i="1"/>
  <c r="F340" i="1"/>
  <c r="F339" i="1"/>
  <c r="F338" i="1"/>
  <c r="G337" i="1"/>
  <c r="F337" i="1"/>
  <c r="F336" i="1"/>
  <c r="F335" i="1"/>
  <c r="F334" i="1"/>
  <c r="F333" i="1"/>
  <c r="F332" i="1"/>
  <c r="F331" i="1"/>
  <c r="F330" i="1"/>
  <c r="F329" i="1"/>
  <c r="F328" i="1"/>
  <c r="G327" i="1"/>
  <c r="F327" i="1"/>
  <c r="F326" i="1"/>
  <c r="F325" i="1"/>
  <c r="F324" i="1"/>
  <c r="F323" i="1"/>
  <c r="F322" i="1"/>
  <c r="F321" i="1"/>
  <c r="F320" i="1"/>
  <c r="F319" i="1"/>
  <c r="F318" i="1"/>
  <c r="G317" i="1"/>
  <c r="F317" i="1"/>
  <c r="F316" i="1"/>
  <c r="F315" i="1"/>
  <c r="F314" i="1"/>
  <c r="F313" i="1"/>
  <c r="F312" i="1"/>
  <c r="F311" i="1"/>
  <c r="F310" i="1"/>
  <c r="F309" i="1"/>
  <c r="F308" i="1"/>
  <c r="G307" i="1"/>
  <c r="F307" i="1"/>
  <c r="F306" i="1"/>
  <c r="F305" i="1"/>
  <c r="F304" i="1"/>
  <c r="F303" i="1"/>
  <c r="F302" i="1"/>
  <c r="F301" i="1"/>
  <c r="D301" i="1"/>
  <c r="F300" i="1"/>
  <c r="F299" i="1"/>
  <c r="G298" i="1"/>
  <c r="G299" i="1" s="1"/>
  <c r="F298" i="1"/>
  <c r="F297" i="1"/>
  <c r="F296" i="1"/>
  <c r="F295" i="1"/>
  <c r="F294" i="1"/>
  <c r="F293" i="1"/>
  <c r="F292" i="1"/>
  <c r="F291" i="1"/>
  <c r="F290" i="1"/>
  <c r="F289" i="1"/>
  <c r="G288" i="1"/>
  <c r="G289" i="1" s="1"/>
  <c r="F288" i="1"/>
  <c r="F287" i="1"/>
  <c r="F286" i="1"/>
  <c r="F285" i="1"/>
  <c r="F284" i="1"/>
  <c r="F283" i="1"/>
  <c r="F282" i="1"/>
  <c r="F281" i="1"/>
  <c r="F280" i="1"/>
  <c r="F279" i="1"/>
  <c r="G278" i="1"/>
  <c r="G279" i="1" s="1"/>
  <c r="F278" i="1"/>
  <c r="F277" i="1"/>
  <c r="F276" i="1"/>
  <c r="F275" i="1"/>
  <c r="F274" i="1"/>
  <c r="F273" i="1"/>
  <c r="F272" i="1"/>
  <c r="F271" i="1"/>
  <c r="F270" i="1"/>
  <c r="F269" i="1"/>
  <c r="G268" i="1"/>
  <c r="G269" i="1" s="1"/>
  <c r="F268" i="1"/>
  <c r="F267" i="1"/>
  <c r="F266" i="1"/>
  <c r="F265" i="1"/>
  <c r="F264" i="1"/>
  <c r="F263" i="1"/>
  <c r="F262" i="1"/>
  <c r="F261" i="1"/>
  <c r="F260" i="1"/>
  <c r="F259" i="1"/>
  <c r="G258" i="1"/>
  <c r="G259" i="1" s="1"/>
  <c r="F258" i="1"/>
  <c r="F257" i="1"/>
  <c r="F256" i="1"/>
  <c r="F255" i="1"/>
  <c r="F254" i="1"/>
  <c r="F253" i="1"/>
  <c r="F252" i="1"/>
  <c r="F251" i="1"/>
  <c r="F250" i="1"/>
  <c r="F249" i="1"/>
  <c r="G248" i="1"/>
  <c r="G249" i="1" s="1"/>
  <c r="F248" i="1"/>
  <c r="F247" i="1"/>
  <c r="F246" i="1"/>
  <c r="F245" i="1"/>
  <c r="F244" i="1"/>
  <c r="F243" i="1"/>
  <c r="F242" i="1"/>
  <c r="F241" i="1"/>
  <c r="F240" i="1"/>
  <c r="F239" i="1"/>
  <c r="G238" i="1"/>
  <c r="G239" i="1" s="1"/>
  <c r="F238" i="1"/>
  <c r="F237" i="1"/>
  <c r="F236" i="1"/>
  <c r="F235" i="1"/>
  <c r="F234" i="1"/>
  <c r="F233" i="1"/>
  <c r="F232" i="1"/>
  <c r="F231" i="1"/>
  <c r="F230" i="1"/>
  <c r="F229" i="1"/>
  <c r="G228" i="1"/>
  <c r="G229" i="1" s="1"/>
  <c r="F228" i="1"/>
  <c r="F227" i="1"/>
  <c r="F226" i="1"/>
  <c r="F225" i="1"/>
  <c r="F224" i="1"/>
  <c r="F223" i="1"/>
  <c r="F222" i="1"/>
  <c r="F221" i="1"/>
  <c r="F220" i="1"/>
  <c r="F219" i="1"/>
  <c r="G218" i="1"/>
  <c r="G219" i="1" s="1"/>
  <c r="F218" i="1"/>
  <c r="F217" i="1"/>
  <c r="F216" i="1"/>
  <c r="F215" i="1"/>
  <c r="F214" i="1"/>
  <c r="F213" i="1"/>
  <c r="F212" i="1"/>
  <c r="F211" i="1"/>
  <c r="F210" i="1"/>
  <c r="F209" i="1"/>
  <c r="G208" i="1"/>
  <c r="G209" i="1" s="1"/>
  <c r="F208" i="1"/>
  <c r="F207" i="1"/>
  <c r="F206" i="1"/>
  <c r="F205" i="1"/>
  <c r="F204" i="1"/>
  <c r="F203" i="1"/>
  <c r="F202" i="1"/>
  <c r="F201" i="1"/>
  <c r="F200" i="1"/>
  <c r="F199" i="1"/>
  <c r="G198" i="1"/>
  <c r="G199" i="1" s="1"/>
  <c r="F198" i="1"/>
  <c r="F197" i="1"/>
  <c r="F196" i="1"/>
  <c r="F195" i="1"/>
  <c r="F194" i="1"/>
  <c r="F193" i="1"/>
  <c r="F192" i="1"/>
  <c r="F191" i="1"/>
  <c r="F190" i="1"/>
  <c r="F189" i="1"/>
  <c r="G188" i="1"/>
  <c r="G189" i="1" s="1"/>
  <c r="F188" i="1"/>
  <c r="F187" i="1"/>
  <c r="F186" i="1"/>
  <c r="F185" i="1"/>
  <c r="F184" i="1"/>
  <c r="F183" i="1"/>
  <c r="F182" i="1"/>
  <c r="F181" i="1"/>
  <c r="F180" i="1"/>
  <c r="F179" i="1"/>
  <c r="G178" i="1"/>
  <c r="G179" i="1" s="1"/>
  <c r="F178" i="1"/>
  <c r="F177" i="1"/>
  <c r="F176" i="1"/>
  <c r="F175" i="1"/>
  <c r="F174" i="1"/>
  <c r="F173" i="1"/>
  <c r="F172" i="1"/>
  <c r="F171" i="1"/>
  <c r="F170" i="1"/>
  <c r="F169" i="1"/>
  <c r="G168" i="1"/>
  <c r="G169" i="1" s="1"/>
  <c r="F168" i="1"/>
  <c r="F167" i="1"/>
  <c r="F166" i="1"/>
  <c r="F165" i="1"/>
  <c r="F164" i="1"/>
  <c r="F163" i="1"/>
  <c r="F162" i="1"/>
  <c r="F161" i="1"/>
  <c r="F160" i="1"/>
  <c r="F159" i="1"/>
  <c r="G158" i="1"/>
  <c r="G159" i="1" s="1"/>
  <c r="J158" i="1" s="1"/>
  <c r="K158" i="1" s="1"/>
  <c r="F158" i="1"/>
  <c r="F157" i="1"/>
  <c r="F156" i="1"/>
  <c r="F155" i="1"/>
  <c r="F154" i="1"/>
  <c r="F153" i="1"/>
  <c r="F152" i="1"/>
  <c r="F151" i="1"/>
  <c r="F150" i="1"/>
  <c r="F149" i="1"/>
  <c r="G148" i="1"/>
  <c r="G149" i="1" s="1"/>
  <c r="J148" i="1" s="1"/>
  <c r="K148" i="1" s="1"/>
  <c r="F148" i="1"/>
  <c r="F147" i="1"/>
  <c r="F146" i="1"/>
  <c r="F145" i="1"/>
  <c r="F144" i="1"/>
  <c r="F143" i="1"/>
  <c r="F142" i="1"/>
  <c r="F141" i="1"/>
  <c r="F140" i="1"/>
  <c r="G139" i="1"/>
  <c r="F139" i="1"/>
  <c r="G138" i="1"/>
  <c r="F138" i="1"/>
  <c r="F137" i="1"/>
  <c r="F136" i="1"/>
  <c r="F135" i="1"/>
  <c r="F134" i="1"/>
  <c r="F133" i="1"/>
  <c r="F132" i="1"/>
  <c r="F131" i="1"/>
  <c r="F130" i="1"/>
  <c r="G129" i="1"/>
  <c r="F129" i="1"/>
  <c r="G128" i="1"/>
  <c r="F128" i="1"/>
  <c r="F127" i="1"/>
  <c r="F126" i="1"/>
  <c r="F125" i="1"/>
  <c r="F124" i="1"/>
  <c r="F123" i="1"/>
  <c r="F122" i="1"/>
  <c r="F121" i="1"/>
  <c r="F120" i="1"/>
  <c r="G119" i="1"/>
  <c r="F119" i="1"/>
  <c r="G118" i="1"/>
  <c r="F118" i="1"/>
  <c r="F117" i="1"/>
  <c r="F116" i="1"/>
  <c r="F115" i="1"/>
  <c r="F114" i="1"/>
  <c r="F113" i="1"/>
  <c r="F112" i="1"/>
  <c r="F111" i="1"/>
  <c r="F110" i="1"/>
  <c r="G109" i="1"/>
  <c r="F109" i="1"/>
  <c r="G108" i="1"/>
  <c r="F108" i="1"/>
  <c r="F107" i="1"/>
  <c r="F106" i="1"/>
  <c r="F105" i="1"/>
  <c r="F104" i="1"/>
  <c r="F103" i="1"/>
  <c r="F102" i="1"/>
  <c r="F101" i="1"/>
  <c r="F100" i="1"/>
  <c r="G99" i="1"/>
  <c r="F99" i="1"/>
  <c r="G98" i="1"/>
  <c r="F98" i="1"/>
  <c r="F97" i="1"/>
  <c r="F96" i="1"/>
  <c r="F95" i="1"/>
  <c r="F94" i="1"/>
  <c r="F93" i="1"/>
  <c r="F92" i="1"/>
  <c r="F91" i="1"/>
  <c r="F90" i="1"/>
  <c r="G89" i="1"/>
  <c r="F89" i="1"/>
  <c r="G88" i="1"/>
  <c r="F88" i="1"/>
  <c r="F87" i="1"/>
  <c r="F86" i="1"/>
  <c r="F85" i="1"/>
  <c r="F84" i="1"/>
  <c r="F83" i="1"/>
  <c r="F82" i="1"/>
  <c r="F81" i="1"/>
  <c r="F80" i="1"/>
  <c r="G79" i="1"/>
  <c r="F79" i="1"/>
  <c r="G78" i="1"/>
  <c r="F78" i="1"/>
  <c r="F77" i="1"/>
  <c r="F76" i="1"/>
  <c r="F75" i="1"/>
  <c r="F74" i="1"/>
  <c r="F73" i="1"/>
  <c r="F72" i="1"/>
  <c r="F71" i="1"/>
  <c r="F70" i="1"/>
  <c r="G69" i="1"/>
  <c r="F69" i="1"/>
  <c r="G68" i="1"/>
  <c r="F68" i="1"/>
  <c r="F67" i="1"/>
  <c r="F66" i="1"/>
  <c r="F65" i="1"/>
  <c r="F64" i="1"/>
  <c r="G63" i="1"/>
  <c r="F63" i="1"/>
  <c r="G62" i="1"/>
  <c r="F62" i="1"/>
  <c r="F61" i="1"/>
  <c r="F60" i="1"/>
  <c r="F59" i="1"/>
  <c r="F58" i="1"/>
  <c r="F57" i="1"/>
  <c r="F56" i="1"/>
  <c r="F55" i="1"/>
  <c r="F54" i="1"/>
  <c r="G53" i="1"/>
  <c r="F53" i="1"/>
  <c r="G52" i="1"/>
  <c r="F52" i="1"/>
  <c r="F51" i="1"/>
  <c r="F50" i="1"/>
  <c r="F49" i="1"/>
  <c r="F48" i="1"/>
  <c r="F47" i="1"/>
  <c r="F46" i="1"/>
  <c r="F45" i="1"/>
  <c r="F44" i="1"/>
  <c r="G43" i="1"/>
  <c r="F43" i="1"/>
  <c r="G42" i="1"/>
  <c r="F42" i="1"/>
  <c r="F41" i="1"/>
  <c r="F40" i="1"/>
  <c r="F39" i="1"/>
  <c r="F38" i="1"/>
  <c r="F37" i="1"/>
  <c r="F36" i="1"/>
  <c r="F35" i="1"/>
  <c r="F34" i="1"/>
  <c r="G33" i="1"/>
  <c r="F33" i="1"/>
  <c r="G32" i="1"/>
  <c r="F32" i="1"/>
  <c r="F31" i="1"/>
  <c r="F30" i="1"/>
  <c r="F29" i="1"/>
  <c r="F28" i="1"/>
  <c r="F27" i="1"/>
  <c r="F26" i="1"/>
  <c r="F25" i="1"/>
  <c r="F24" i="1"/>
  <c r="G23" i="1"/>
  <c r="F23" i="1"/>
  <c r="G22" i="1"/>
  <c r="F22" i="1"/>
  <c r="F21" i="1"/>
  <c r="F20" i="1"/>
  <c r="F19" i="1"/>
  <c r="F18" i="1"/>
  <c r="F17" i="1"/>
  <c r="F16" i="1"/>
  <c r="F15" i="1"/>
  <c r="F14" i="1"/>
  <c r="G13" i="1"/>
  <c r="G14" i="1" s="1"/>
  <c r="F13" i="1"/>
  <c r="G12" i="1"/>
  <c r="F12" i="1"/>
  <c r="F11" i="1"/>
  <c r="F10" i="1"/>
  <c r="F9" i="1"/>
  <c r="F8" i="1"/>
  <c r="F7" i="1"/>
  <c r="F6" i="1"/>
  <c r="F5" i="1"/>
  <c r="F4" i="1"/>
  <c r="G3" i="1"/>
  <c r="F3" i="1"/>
  <c r="I2" i="1"/>
  <c r="H2" i="1"/>
  <c r="F2" i="1"/>
  <c r="J138" i="1" l="1"/>
  <c r="K138" i="1" s="1"/>
  <c r="F1832" i="1"/>
  <c r="F1836" i="1"/>
  <c r="F1600" i="1"/>
  <c r="F1833" i="1"/>
  <c r="F1834" i="1"/>
  <c r="F1601" i="1"/>
  <c r="F1605" i="1"/>
  <c r="F1598" i="1"/>
  <c r="F1602" i="1"/>
  <c r="F1606" i="1"/>
  <c r="F1599" i="1"/>
  <c r="J52" i="1"/>
  <c r="K52" i="1" s="1"/>
  <c r="J128" i="1"/>
  <c r="K128" i="1" s="1"/>
  <c r="J22" i="1"/>
  <c r="K22" i="1" s="1"/>
  <c r="J62" i="1"/>
  <c r="K62" i="1" s="1"/>
  <c r="J98" i="1"/>
  <c r="K98" i="1" s="1"/>
  <c r="H13" i="1"/>
  <c r="H14" i="1" s="1"/>
  <c r="J68" i="1"/>
  <c r="K68" i="1" s="1"/>
  <c r="J78" i="1"/>
  <c r="K78" i="1" s="1"/>
  <c r="J88" i="1"/>
  <c r="K88" i="1" s="1"/>
  <c r="J32" i="1"/>
  <c r="K32" i="1" s="1"/>
  <c r="J42" i="1"/>
  <c r="K42" i="1" s="1"/>
  <c r="J108" i="1"/>
  <c r="K108" i="1" s="1"/>
  <c r="J118" i="1"/>
  <c r="K118" i="1" s="1"/>
  <c r="J248" i="1"/>
  <c r="K248" i="1" s="1"/>
  <c r="G1859" i="1"/>
  <c r="G1860" i="1" s="1"/>
  <c r="J1859" i="1" s="1"/>
  <c r="K1859" i="1" s="1"/>
  <c r="J1857" i="1"/>
  <c r="K1857" i="1" s="1"/>
  <c r="J168" i="1"/>
  <c r="K168" i="1" s="1"/>
  <c r="J228" i="1"/>
  <c r="K228" i="1" s="1"/>
  <c r="G1618" i="1"/>
  <c r="J1617" i="1" s="1"/>
  <c r="K1617" i="1" s="1"/>
  <c r="G1848" i="1"/>
  <c r="G1849" i="1" s="1"/>
  <c r="G1850" i="1" s="1"/>
  <c r="J1849" i="1" s="1"/>
  <c r="K1849" i="1" s="1"/>
  <c r="J208" i="1"/>
  <c r="K208" i="1" s="1"/>
  <c r="J288" i="1"/>
  <c r="K288" i="1" s="1"/>
  <c r="J1607" i="1"/>
  <c r="K1607" i="1" s="1"/>
  <c r="J1837" i="1"/>
  <c r="K1837" i="1" s="1"/>
  <c r="J188" i="1"/>
  <c r="K188" i="1" s="1"/>
  <c r="J268" i="1"/>
  <c r="K268" i="1" s="1"/>
  <c r="G200" i="1"/>
  <c r="G240" i="1"/>
  <c r="G280" i="1"/>
  <c r="G479" i="1"/>
  <c r="J478" i="1" s="1"/>
  <c r="K478" i="1" s="1"/>
  <c r="G559" i="1"/>
  <c r="G799" i="1"/>
  <c r="J798" i="1" s="1"/>
  <c r="K798" i="1" s="1"/>
  <c r="G1947" i="1"/>
  <c r="H3" i="1"/>
  <c r="G4" i="1"/>
  <c r="J3" i="1" s="1"/>
  <c r="J12" i="1"/>
  <c r="G15" i="1"/>
  <c r="G24" i="1"/>
  <c r="G34" i="1"/>
  <c r="G170" i="1"/>
  <c r="J198" i="1"/>
  <c r="K198" i="1" s="1"/>
  <c r="G210" i="1"/>
  <c r="J209" i="1" s="1"/>
  <c r="K209" i="1" s="1"/>
  <c r="J238" i="1"/>
  <c r="K238" i="1" s="1"/>
  <c r="G250" i="1"/>
  <c r="J278" i="1"/>
  <c r="K278" i="1" s="1"/>
  <c r="G290" i="1"/>
  <c r="J289" i="1" s="1"/>
  <c r="K289" i="1" s="1"/>
  <c r="G308" i="1"/>
  <c r="G348" i="1"/>
  <c r="J347" i="1" s="1"/>
  <c r="K347" i="1" s="1"/>
  <c r="G379" i="1"/>
  <c r="G459" i="1"/>
  <c r="J458" i="1" s="1"/>
  <c r="K458" i="1" s="1"/>
  <c r="G539" i="1"/>
  <c r="G619" i="1"/>
  <c r="J618" i="1" s="1"/>
  <c r="K618" i="1" s="1"/>
  <c r="G699" i="1"/>
  <c r="G779" i="1"/>
  <c r="J778" i="1" s="1"/>
  <c r="K778" i="1" s="1"/>
  <c r="G338" i="1"/>
  <c r="J337" i="1" s="1"/>
  <c r="K337" i="1" s="1"/>
  <c r="G399" i="1"/>
  <c r="J398" i="1" s="1"/>
  <c r="K398" i="1" s="1"/>
  <c r="I3" i="1"/>
  <c r="J13" i="1"/>
  <c r="G180" i="1"/>
  <c r="G220" i="1"/>
  <c r="J219" i="1" s="1"/>
  <c r="K219" i="1" s="1"/>
  <c r="G260" i="1"/>
  <c r="G300" i="1"/>
  <c r="J299" i="1" s="1"/>
  <c r="K299" i="1" s="1"/>
  <c r="G318" i="1"/>
  <c r="J317" i="1" s="1"/>
  <c r="K317" i="1" s="1"/>
  <c r="G439" i="1"/>
  <c r="G519" i="1"/>
  <c r="J518" i="1" s="1"/>
  <c r="K518" i="1" s="1"/>
  <c r="G599" i="1"/>
  <c r="G679" i="1"/>
  <c r="J678" i="1" s="1"/>
  <c r="K678" i="1" s="1"/>
  <c r="G759" i="1"/>
  <c r="G160" i="1"/>
  <c r="G639" i="1"/>
  <c r="J638" i="1" s="1"/>
  <c r="K638" i="1" s="1"/>
  <c r="G719" i="1"/>
  <c r="J718" i="1" s="1"/>
  <c r="K718" i="1" s="1"/>
  <c r="J2" i="1"/>
  <c r="G150" i="1"/>
  <c r="J149" i="1" s="1"/>
  <c r="K149" i="1" s="1"/>
  <c r="J178" i="1"/>
  <c r="K178" i="1" s="1"/>
  <c r="G190" i="1"/>
  <c r="J218" i="1"/>
  <c r="K218" i="1" s="1"/>
  <c r="G230" i="1"/>
  <c r="J258" i="1"/>
  <c r="K258" i="1" s="1"/>
  <c r="G270" i="1"/>
  <c r="J298" i="1"/>
  <c r="K298" i="1" s="1"/>
  <c r="G328" i="1"/>
  <c r="J327" i="1" s="1"/>
  <c r="K327" i="1" s="1"/>
  <c r="G419" i="1"/>
  <c r="J418" i="1" s="1"/>
  <c r="K418" i="1" s="1"/>
  <c r="G499" i="1"/>
  <c r="G579" i="1"/>
  <c r="J578" i="1" s="1"/>
  <c r="K578" i="1" s="1"/>
  <c r="G659" i="1"/>
  <c r="G739" i="1"/>
  <c r="J738" i="1" s="1"/>
  <c r="K738" i="1" s="1"/>
  <c r="G44" i="1"/>
  <c r="G54" i="1"/>
  <c r="G64" i="1"/>
  <c r="G70" i="1"/>
  <c r="G80" i="1"/>
  <c r="G90" i="1"/>
  <c r="G100" i="1"/>
  <c r="G110" i="1"/>
  <c r="G120" i="1"/>
  <c r="G130" i="1"/>
  <c r="G140" i="1"/>
  <c r="G358" i="1"/>
  <c r="G368" i="1"/>
  <c r="J367" i="1" s="1"/>
  <c r="K367" i="1" s="1"/>
  <c r="G898" i="1"/>
  <c r="J897" i="1" s="1"/>
  <c r="K897" i="1" s="1"/>
  <c r="G978" i="1"/>
  <c r="G1058" i="1"/>
  <c r="G389" i="1"/>
  <c r="G409" i="1"/>
  <c r="J408" i="1" s="1"/>
  <c r="K408" i="1" s="1"/>
  <c r="G429" i="1"/>
  <c r="G449" i="1"/>
  <c r="J448" i="1" s="1"/>
  <c r="K448" i="1" s="1"/>
  <c r="G469" i="1"/>
  <c r="G489" i="1"/>
  <c r="J488" i="1" s="1"/>
  <c r="K488" i="1" s="1"/>
  <c r="G509" i="1"/>
  <c r="J508" i="1" s="1"/>
  <c r="K508" i="1" s="1"/>
  <c r="G529" i="1"/>
  <c r="J528" i="1" s="1"/>
  <c r="K528" i="1" s="1"/>
  <c r="G549" i="1"/>
  <c r="G569" i="1"/>
  <c r="J568" i="1" s="1"/>
  <c r="K568" i="1" s="1"/>
  <c r="G589" i="1"/>
  <c r="G609" i="1"/>
  <c r="J608" i="1" s="1"/>
  <c r="K608" i="1" s="1"/>
  <c r="G629" i="1"/>
  <c r="G649" i="1"/>
  <c r="J648" i="1" s="1"/>
  <c r="K648" i="1" s="1"/>
  <c r="G669" i="1"/>
  <c r="J668" i="1" s="1"/>
  <c r="K668" i="1" s="1"/>
  <c r="G689" i="1"/>
  <c r="J688" i="1" s="1"/>
  <c r="K688" i="1" s="1"/>
  <c r="G709" i="1"/>
  <c r="G729" i="1"/>
  <c r="J728" i="1" s="1"/>
  <c r="K728" i="1" s="1"/>
  <c r="G749" i="1"/>
  <c r="G769" i="1"/>
  <c r="J768" i="1" s="1"/>
  <c r="K768" i="1" s="1"/>
  <c r="G789" i="1"/>
  <c r="G809" i="1"/>
  <c r="J808" i="1" s="1"/>
  <c r="K808" i="1" s="1"/>
  <c r="G1639" i="1"/>
  <c r="J1638" i="1" s="1"/>
  <c r="K1638" i="1" s="1"/>
  <c r="G938" i="1"/>
  <c r="J937" i="1" s="1"/>
  <c r="K937" i="1" s="1"/>
  <c r="G1018" i="1"/>
  <c r="J1017" i="1" s="1"/>
  <c r="K1017" i="1" s="1"/>
  <c r="G1098" i="1"/>
  <c r="J1097" i="1" s="1"/>
  <c r="K1097" i="1" s="1"/>
  <c r="J377" i="1"/>
  <c r="K377" i="1" s="1"/>
  <c r="J387" i="1"/>
  <c r="K387" i="1" s="1"/>
  <c r="J397" i="1"/>
  <c r="K397" i="1" s="1"/>
  <c r="J407" i="1"/>
  <c r="K407" i="1" s="1"/>
  <c r="J417" i="1"/>
  <c r="K417" i="1" s="1"/>
  <c r="J427" i="1"/>
  <c r="K427" i="1" s="1"/>
  <c r="J437" i="1"/>
  <c r="K437" i="1" s="1"/>
  <c r="J447" i="1"/>
  <c r="K447" i="1" s="1"/>
  <c r="J457" i="1"/>
  <c r="K457" i="1" s="1"/>
  <c r="J467" i="1"/>
  <c r="K467" i="1" s="1"/>
  <c r="J477" i="1"/>
  <c r="K477" i="1" s="1"/>
  <c r="J487" i="1"/>
  <c r="K487" i="1" s="1"/>
  <c r="J497" i="1"/>
  <c r="K497" i="1" s="1"/>
  <c r="J507" i="1"/>
  <c r="K507" i="1" s="1"/>
  <c r="J517" i="1"/>
  <c r="K517" i="1" s="1"/>
  <c r="J527" i="1"/>
  <c r="K527" i="1" s="1"/>
  <c r="J537" i="1"/>
  <c r="K537" i="1" s="1"/>
  <c r="J547" i="1"/>
  <c r="K547" i="1" s="1"/>
  <c r="J557" i="1"/>
  <c r="K557" i="1" s="1"/>
  <c r="J567" i="1"/>
  <c r="K567" i="1" s="1"/>
  <c r="J577" i="1"/>
  <c r="K577" i="1" s="1"/>
  <c r="J587" i="1"/>
  <c r="K587" i="1" s="1"/>
  <c r="J597" i="1"/>
  <c r="K597" i="1" s="1"/>
  <c r="J607" i="1"/>
  <c r="K607" i="1" s="1"/>
  <c r="J617" i="1"/>
  <c r="K617" i="1" s="1"/>
  <c r="J627" i="1"/>
  <c r="K627" i="1" s="1"/>
  <c r="J637" i="1"/>
  <c r="K637" i="1" s="1"/>
  <c r="J647" i="1"/>
  <c r="K647" i="1" s="1"/>
  <c r="J657" i="1"/>
  <c r="K657" i="1" s="1"/>
  <c r="J667" i="1"/>
  <c r="K667" i="1" s="1"/>
  <c r="J677" i="1"/>
  <c r="K677" i="1" s="1"/>
  <c r="J687" i="1"/>
  <c r="K687" i="1" s="1"/>
  <c r="J697" i="1"/>
  <c r="K697" i="1" s="1"/>
  <c r="J707" i="1"/>
  <c r="K707" i="1" s="1"/>
  <c r="J717" i="1"/>
  <c r="K717" i="1" s="1"/>
  <c r="J727" i="1"/>
  <c r="K727" i="1" s="1"/>
  <c r="J737" i="1"/>
  <c r="K737" i="1" s="1"/>
  <c r="J747" i="1"/>
  <c r="K747" i="1" s="1"/>
  <c r="J757" i="1"/>
  <c r="K757" i="1" s="1"/>
  <c r="J767" i="1"/>
  <c r="K767" i="1" s="1"/>
  <c r="J777" i="1"/>
  <c r="K777" i="1" s="1"/>
  <c r="J787" i="1"/>
  <c r="K787" i="1" s="1"/>
  <c r="J797" i="1"/>
  <c r="K797" i="1" s="1"/>
  <c r="J807" i="1"/>
  <c r="K807" i="1" s="1"/>
  <c r="G868" i="1"/>
  <c r="J867" i="1" s="1"/>
  <c r="K867" i="1" s="1"/>
  <c r="G908" i="1"/>
  <c r="G948" i="1"/>
  <c r="J947" i="1" s="1"/>
  <c r="K947" i="1" s="1"/>
  <c r="G988" i="1"/>
  <c r="G1028" i="1"/>
  <c r="J1027" i="1" s="1"/>
  <c r="K1027" i="1" s="1"/>
  <c r="G1068" i="1"/>
  <c r="J1067" i="1" s="1"/>
  <c r="K1067" i="1" s="1"/>
  <c r="G1108" i="1"/>
  <c r="J1107" i="1" s="1"/>
  <c r="K1107" i="1" s="1"/>
  <c r="G1649" i="1"/>
  <c r="G878" i="1"/>
  <c r="G918" i="1"/>
  <c r="J917" i="1" s="1"/>
  <c r="K917" i="1" s="1"/>
  <c r="G958" i="1"/>
  <c r="G998" i="1"/>
  <c r="J997" i="1" s="1"/>
  <c r="K997" i="1" s="1"/>
  <c r="G1038" i="1"/>
  <c r="G1078" i="1"/>
  <c r="J1077" i="1" s="1"/>
  <c r="K1077" i="1" s="1"/>
  <c r="G1749" i="1"/>
  <c r="G818" i="1"/>
  <c r="G828" i="1"/>
  <c r="J827" i="1" s="1"/>
  <c r="K827" i="1" s="1"/>
  <c r="G838" i="1"/>
  <c r="G848" i="1"/>
  <c r="J847" i="1" s="1"/>
  <c r="K847" i="1" s="1"/>
  <c r="G858" i="1"/>
  <c r="G888" i="1"/>
  <c r="J887" i="1" s="1"/>
  <c r="K887" i="1" s="1"/>
  <c r="G928" i="1"/>
  <c r="G968" i="1"/>
  <c r="J967" i="1" s="1"/>
  <c r="K967" i="1" s="1"/>
  <c r="G1008" i="1"/>
  <c r="G1048" i="1"/>
  <c r="J1047" i="1" s="1"/>
  <c r="K1047" i="1" s="1"/>
  <c r="G1088" i="1"/>
  <c r="J1087" i="1" s="1"/>
  <c r="K1087" i="1" s="1"/>
  <c r="G1629" i="1"/>
  <c r="J1628" i="1" s="1"/>
  <c r="K1628" i="1" s="1"/>
  <c r="G1610" i="1"/>
  <c r="J1608" i="1"/>
  <c r="K1608" i="1" s="1"/>
  <c r="G1669" i="1"/>
  <c r="J1668" i="1" s="1"/>
  <c r="K1668" i="1" s="1"/>
  <c r="G1829" i="1"/>
  <c r="J1828" i="1" s="1"/>
  <c r="K1828" i="1" s="1"/>
  <c r="G1559" i="1"/>
  <c r="G1579" i="1"/>
  <c r="J1578" i="1" s="1"/>
  <c r="K1578" i="1" s="1"/>
  <c r="G1729" i="1"/>
  <c r="J1728" i="1" s="1"/>
  <c r="K1728" i="1" s="1"/>
  <c r="G1809" i="1"/>
  <c r="J1627" i="1"/>
  <c r="K1627" i="1" s="1"/>
  <c r="J1637" i="1"/>
  <c r="K1637" i="1" s="1"/>
  <c r="J1647" i="1"/>
  <c r="K1647" i="1" s="1"/>
  <c r="G1709" i="1"/>
  <c r="J1708" i="1" s="1"/>
  <c r="K1708" i="1" s="1"/>
  <c r="G1789" i="1"/>
  <c r="J1788" i="1" s="1"/>
  <c r="K1788" i="1" s="1"/>
  <c r="G1549" i="1"/>
  <c r="G1569" i="1"/>
  <c r="J1568" i="1" s="1"/>
  <c r="K1568" i="1" s="1"/>
  <c r="G1589" i="1"/>
  <c r="G1689" i="1"/>
  <c r="G1769" i="1"/>
  <c r="J1768" i="1" s="1"/>
  <c r="K1768" i="1" s="1"/>
  <c r="J1547" i="1"/>
  <c r="K1547" i="1" s="1"/>
  <c r="J1557" i="1"/>
  <c r="K1557" i="1" s="1"/>
  <c r="J1567" i="1"/>
  <c r="K1567" i="1" s="1"/>
  <c r="J1577" i="1"/>
  <c r="K1577" i="1" s="1"/>
  <c r="J1587" i="1"/>
  <c r="K1587" i="1" s="1"/>
  <c r="G1598" i="1"/>
  <c r="J1597" i="1" s="1"/>
  <c r="K1597" i="1" s="1"/>
  <c r="G1840" i="1"/>
  <c r="J1839" i="1" s="1"/>
  <c r="K1839" i="1" s="1"/>
  <c r="G1927" i="1"/>
  <c r="G1659" i="1"/>
  <c r="J1658" i="1" s="1"/>
  <c r="K1658" i="1" s="1"/>
  <c r="G1679" i="1"/>
  <c r="G1699" i="1"/>
  <c r="J1698" i="1" s="1"/>
  <c r="K1698" i="1" s="1"/>
  <c r="G1719" i="1"/>
  <c r="J1718" i="1" s="1"/>
  <c r="K1718" i="1" s="1"/>
  <c r="G1739" i="1"/>
  <c r="J1738" i="1" s="1"/>
  <c r="K1738" i="1" s="1"/>
  <c r="G1759" i="1"/>
  <c r="G1779" i="1"/>
  <c r="J1778" i="1" s="1"/>
  <c r="K1778" i="1" s="1"/>
  <c r="G1799" i="1"/>
  <c r="G1819" i="1"/>
  <c r="J1818" i="1" s="1"/>
  <c r="K1818" i="1" s="1"/>
  <c r="J1838" i="1"/>
  <c r="K1838" i="1" s="1"/>
  <c r="G1907" i="1"/>
  <c r="G1967" i="1"/>
  <c r="J1657" i="1"/>
  <c r="K1657" i="1" s="1"/>
  <c r="J1667" i="1"/>
  <c r="K1667" i="1" s="1"/>
  <c r="J1677" i="1"/>
  <c r="K1677" i="1" s="1"/>
  <c r="J1687" i="1"/>
  <c r="K1687" i="1" s="1"/>
  <c r="J1697" i="1"/>
  <c r="K1697" i="1" s="1"/>
  <c r="J1707" i="1"/>
  <c r="K1707" i="1" s="1"/>
  <c r="J1717" i="1"/>
  <c r="K1717" i="1" s="1"/>
  <c r="J1727" i="1"/>
  <c r="K1727" i="1" s="1"/>
  <c r="J1737" i="1"/>
  <c r="K1737" i="1" s="1"/>
  <c r="J1747" i="1"/>
  <c r="K1747" i="1" s="1"/>
  <c r="J1757" i="1"/>
  <c r="K1757" i="1" s="1"/>
  <c r="J1767" i="1"/>
  <c r="K1767" i="1" s="1"/>
  <c r="J1777" i="1"/>
  <c r="K1777" i="1" s="1"/>
  <c r="J1787" i="1"/>
  <c r="K1787" i="1" s="1"/>
  <c r="J1797" i="1"/>
  <c r="K1797" i="1" s="1"/>
  <c r="J1807" i="1"/>
  <c r="K1807" i="1" s="1"/>
  <c r="J1817" i="1"/>
  <c r="K1817" i="1" s="1"/>
  <c r="J1827" i="1"/>
  <c r="K1827" i="1" s="1"/>
  <c r="G1897" i="1"/>
  <c r="G1917" i="1"/>
  <c r="G1937" i="1"/>
  <c r="G1957" i="1"/>
  <c r="G1977" i="1"/>
  <c r="G1997" i="1"/>
  <c r="G2017" i="1"/>
  <c r="G2037" i="1"/>
  <c r="G2057" i="1"/>
  <c r="G2077" i="1"/>
  <c r="G2187" i="1"/>
  <c r="G2097" i="1"/>
  <c r="G2147" i="1"/>
  <c r="G2007" i="1"/>
  <c r="G2027" i="1"/>
  <c r="G2047" i="1"/>
  <c r="G2067" i="1"/>
  <c r="G2087" i="1"/>
  <c r="G2157" i="1"/>
  <c r="G2197" i="1"/>
  <c r="G2117" i="1"/>
  <c r="G2127" i="1"/>
  <c r="G2167" i="1"/>
  <c r="G2107" i="1"/>
  <c r="G2137" i="1"/>
  <c r="G2177" i="1"/>
  <c r="G2277" i="1"/>
  <c r="G2227" i="1"/>
  <c r="G2257" i="1"/>
  <c r="G2217" i="1"/>
  <c r="G2247" i="1"/>
  <c r="G2267" i="1"/>
  <c r="G2287" i="1"/>
  <c r="G2297" i="1"/>
  <c r="G2337" i="1"/>
  <c r="G2307" i="1"/>
  <c r="G2317" i="1"/>
  <c r="G2327" i="1"/>
  <c r="J1848" i="1" l="1"/>
  <c r="K1848" i="1" s="1"/>
  <c r="H4" i="1"/>
  <c r="H15" i="1"/>
  <c r="J14" i="1"/>
  <c r="I4" i="1"/>
  <c r="J1858" i="1"/>
  <c r="K1858" i="1" s="1"/>
  <c r="J1847" i="1"/>
  <c r="K1847" i="1" s="1"/>
  <c r="G2207" i="1"/>
  <c r="G2208" i="1" s="1"/>
  <c r="G1619" i="1"/>
  <c r="G2237" i="1"/>
  <c r="G2088" i="1"/>
  <c r="G2018" i="1"/>
  <c r="G1800" i="1"/>
  <c r="J1799" i="1" s="1"/>
  <c r="K1799" i="1" s="1"/>
  <c r="G1337" i="1"/>
  <c r="G929" i="1"/>
  <c r="G1039" i="1"/>
  <c r="J1038" i="1" s="1"/>
  <c r="K1038" i="1" s="1"/>
  <c r="G879" i="1"/>
  <c r="J878" i="1" s="1"/>
  <c r="K878" i="1" s="1"/>
  <c r="G1187" i="1"/>
  <c r="G1207" i="1"/>
  <c r="G430" i="1"/>
  <c r="J429" i="1" s="1"/>
  <c r="K429" i="1" s="1"/>
  <c r="G1059" i="1"/>
  <c r="J1058" i="1" s="1"/>
  <c r="K1058" i="1" s="1"/>
  <c r="G231" i="1"/>
  <c r="J230" i="1" s="1"/>
  <c r="K230" i="1" s="1"/>
  <c r="G540" i="1"/>
  <c r="J539" i="1" s="1"/>
  <c r="K539" i="1" s="1"/>
  <c r="G309" i="1"/>
  <c r="J308" i="1" s="1"/>
  <c r="K308" i="1" s="1"/>
  <c r="G16" i="1"/>
  <c r="G201" i="1"/>
  <c r="J200" i="1" s="1"/>
  <c r="K200" i="1" s="1"/>
  <c r="G2248" i="1"/>
  <c r="J2247" i="1" s="1"/>
  <c r="K2247" i="1" s="1"/>
  <c r="G2228" i="1"/>
  <c r="G2168" i="1"/>
  <c r="J2167" i="1" s="1"/>
  <c r="K2167" i="1" s="1"/>
  <c r="G2128" i="1"/>
  <c r="J2127" i="1" s="1"/>
  <c r="K2127" i="1" s="1"/>
  <c r="G2028" i="1"/>
  <c r="J2027" i="1" s="1"/>
  <c r="K2027" i="1" s="1"/>
  <c r="G2098" i="1"/>
  <c r="J2097" i="1" s="1"/>
  <c r="K2097" i="1" s="1"/>
  <c r="G2038" i="1"/>
  <c r="G1938" i="1"/>
  <c r="G1968" i="1"/>
  <c r="J1967" i="1" s="1"/>
  <c r="K1967" i="1" s="1"/>
  <c r="G1887" i="1"/>
  <c r="G1861" i="1"/>
  <c r="G1908" i="1"/>
  <c r="J1907" i="1" s="1"/>
  <c r="K1907" i="1" s="1"/>
  <c r="G1820" i="1"/>
  <c r="J1819" i="1" s="1"/>
  <c r="K1819" i="1" s="1"/>
  <c r="J1798" i="1"/>
  <c r="K1798" i="1" s="1"/>
  <c r="G1740" i="1"/>
  <c r="G1660" i="1"/>
  <c r="G1841" i="1"/>
  <c r="G1599" i="1"/>
  <c r="G1770" i="1"/>
  <c r="J1769" i="1" s="1"/>
  <c r="K1769" i="1" s="1"/>
  <c r="G1570" i="1"/>
  <c r="J1548" i="1"/>
  <c r="K1548" i="1" s="1"/>
  <c r="G1367" i="1"/>
  <c r="G1670" i="1"/>
  <c r="G1287" i="1"/>
  <c r="G1630" i="1"/>
  <c r="J1629" i="1" s="1"/>
  <c r="K1629" i="1" s="1"/>
  <c r="G969" i="1"/>
  <c r="J968" i="1" s="1"/>
  <c r="K968" i="1" s="1"/>
  <c r="J927" i="1"/>
  <c r="K927" i="1" s="1"/>
  <c r="G849" i="1"/>
  <c r="J837" i="1"/>
  <c r="K837" i="1" s="1"/>
  <c r="G1407" i="1"/>
  <c r="G1277" i="1"/>
  <c r="G1257" i="1"/>
  <c r="G1177" i="1"/>
  <c r="G1079" i="1"/>
  <c r="J1078" i="1" s="1"/>
  <c r="K1078" i="1" s="1"/>
  <c r="J1037" i="1"/>
  <c r="K1037" i="1" s="1"/>
  <c r="G919" i="1"/>
  <c r="J918" i="1" s="1"/>
  <c r="K918" i="1" s="1"/>
  <c r="J877" i="1"/>
  <c r="K877" i="1" s="1"/>
  <c r="G1851" i="1"/>
  <c r="J1850" i="1" s="1"/>
  <c r="K1850" i="1" s="1"/>
  <c r="G1650" i="1"/>
  <c r="G1109" i="1"/>
  <c r="G949" i="1"/>
  <c r="J948" i="1" s="1"/>
  <c r="K948" i="1" s="1"/>
  <c r="J907" i="1"/>
  <c r="K907" i="1" s="1"/>
  <c r="G1099" i="1"/>
  <c r="G1019" i="1"/>
  <c r="G939" i="1"/>
  <c r="G1127" i="1"/>
  <c r="G770" i="1"/>
  <c r="J748" i="1"/>
  <c r="K748" i="1" s="1"/>
  <c r="G690" i="1"/>
  <c r="J689" i="1" s="1"/>
  <c r="K689" i="1" s="1"/>
  <c r="G610" i="1"/>
  <c r="J588" i="1"/>
  <c r="K588" i="1" s="1"/>
  <c r="G530" i="1"/>
  <c r="G450" i="1"/>
  <c r="J428" i="1"/>
  <c r="K428" i="1" s="1"/>
  <c r="J1057" i="1"/>
  <c r="K1057" i="1" s="1"/>
  <c r="J977" i="1"/>
  <c r="K977" i="1" s="1"/>
  <c r="G369" i="1"/>
  <c r="J357" i="1"/>
  <c r="K357" i="1" s="1"/>
  <c r="G121" i="1"/>
  <c r="J119" i="1"/>
  <c r="K119" i="1" s="1"/>
  <c r="G81" i="1"/>
  <c r="J79" i="1"/>
  <c r="K79" i="1" s="1"/>
  <c r="G45" i="1"/>
  <c r="J43" i="1"/>
  <c r="K43" i="1" s="1"/>
  <c r="G740" i="1"/>
  <c r="J498" i="1"/>
  <c r="K498" i="1" s="1"/>
  <c r="G420" i="1"/>
  <c r="G329" i="1"/>
  <c r="J328" i="1" s="1"/>
  <c r="K328" i="1" s="1"/>
  <c r="J229" i="1"/>
  <c r="K229" i="1" s="1"/>
  <c r="J598" i="1"/>
  <c r="K598" i="1" s="1"/>
  <c r="G520" i="1"/>
  <c r="G319" i="1"/>
  <c r="J259" i="1"/>
  <c r="K259" i="1" s="1"/>
  <c r="J179" i="1"/>
  <c r="K179" i="1" s="1"/>
  <c r="G400" i="1"/>
  <c r="G1167" i="1"/>
  <c r="G780" i="1"/>
  <c r="J538" i="1"/>
  <c r="K538" i="1" s="1"/>
  <c r="G460" i="1"/>
  <c r="J459" i="1" s="1"/>
  <c r="K459" i="1" s="1"/>
  <c r="G349" i="1"/>
  <c r="J348" i="1" s="1"/>
  <c r="K348" i="1" s="1"/>
  <c r="J307" i="1"/>
  <c r="K307" i="1" s="1"/>
  <c r="J249" i="1"/>
  <c r="K249" i="1" s="1"/>
  <c r="G211" i="1"/>
  <c r="J210" i="1" s="1"/>
  <c r="K210" i="1" s="1"/>
  <c r="G1948" i="1"/>
  <c r="G1247" i="1"/>
  <c r="G800" i="1"/>
  <c r="J558" i="1"/>
  <c r="K558" i="1" s="1"/>
  <c r="G480" i="1"/>
  <c r="J479" i="1" s="1"/>
  <c r="K479" i="1" s="1"/>
  <c r="J279" i="1"/>
  <c r="K279" i="1" s="1"/>
  <c r="J239" i="1"/>
  <c r="K239" i="1" s="1"/>
  <c r="J199" i="1"/>
  <c r="K199" i="1" s="1"/>
  <c r="G2278" i="1"/>
  <c r="G2138" i="1"/>
  <c r="J2137" i="1" s="1"/>
  <c r="K2137" i="1" s="1"/>
  <c r="G1720" i="1"/>
  <c r="G1928" i="1"/>
  <c r="G1710" i="1"/>
  <c r="G1089" i="1"/>
  <c r="G1237" i="1"/>
  <c r="G1069" i="1"/>
  <c r="J1068" i="1" s="1"/>
  <c r="K1068" i="1" s="1"/>
  <c r="G670" i="1"/>
  <c r="G510" i="1"/>
  <c r="G1147" i="1"/>
  <c r="G899" i="1"/>
  <c r="G91" i="1"/>
  <c r="J90" i="1" s="1"/>
  <c r="K90" i="1" s="1"/>
  <c r="J89" i="1"/>
  <c r="K89" i="1" s="1"/>
  <c r="G151" i="1"/>
  <c r="G301" i="1"/>
  <c r="G221" i="1"/>
  <c r="G339" i="1"/>
  <c r="G2268" i="1"/>
  <c r="J2267" i="1" s="1"/>
  <c r="K2267" i="1" s="1"/>
  <c r="G2218" i="1"/>
  <c r="J2217" i="1" s="1"/>
  <c r="K2217" i="1" s="1"/>
  <c r="G2258" i="1"/>
  <c r="J2257" i="1" s="1"/>
  <c r="K2257" i="1" s="1"/>
  <c r="G2118" i="1"/>
  <c r="G2158" i="1"/>
  <c r="G2048" i="1"/>
  <c r="J2047" i="1" s="1"/>
  <c r="K2047" i="1" s="1"/>
  <c r="G2148" i="1"/>
  <c r="G2188" i="1"/>
  <c r="G2058" i="1"/>
  <c r="J2057" i="1" s="1"/>
  <c r="K2057" i="1" s="1"/>
  <c r="G1987" i="1"/>
  <c r="G1958" i="1"/>
  <c r="G1877" i="1"/>
  <c r="G1760" i="1"/>
  <c r="J1759" i="1" s="1"/>
  <c r="K1759" i="1" s="1"/>
  <c r="G1680" i="1"/>
  <c r="G1690" i="1"/>
  <c r="G1590" i="1"/>
  <c r="J1589" i="1" s="1"/>
  <c r="K1589" i="1" s="1"/>
  <c r="G1810" i="1"/>
  <c r="G1560" i="1"/>
  <c r="G1417" i="1"/>
  <c r="G1307" i="1"/>
  <c r="G1317" i="1"/>
  <c r="G1611" i="1"/>
  <c r="G1009" i="1"/>
  <c r="J1008" i="1" s="1"/>
  <c r="K1008" i="1" s="1"/>
  <c r="G859" i="1"/>
  <c r="G819" i="1"/>
  <c r="J818" i="1" s="1"/>
  <c r="K818" i="1" s="1"/>
  <c r="G1750" i="1"/>
  <c r="J1749" i="1" s="1"/>
  <c r="K1749" i="1" s="1"/>
  <c r="G1197" i="1"/>
  <c r="G1117" i="1"/>
  <c r="G959" i="1"/>
  <c r="G989" i="1"/>
  <c r="G1640" i="1"/>
  <c r="J1639" i="1" s="1"/>
  <c r="K1639" i="1" s="1"/>
  <c r="G790" i="1"/>
  <c r="J789" i="1" s="1"/>
  <c r="K789" i="1" s="1"/>
  <c r="G710" i="1"/>
  <c r="J709" i="1" s="1"/>
  <c r="K709" i="1" s="1"/>
  <c r="G630" i="1"/>
  <c r="G550" i="1"/>
  <c r="G470" i="1"/>
  <c r="J469" i="1" s="1"/>
  <c r="K469" i="1" s="1"/>
  <c r="G390" i="1"/>
  <c r="G111" i="1"/>
  <c r="J109" i="1"/>
  <c r="K109" i="1" s="1"/>
  <c r="G71" i="1"/>
  <c r="J70" i="1" s="1"/>
  <c r="K70" i="1" s="1"/>
  <c r="J69" i="1"/>
  <c r="K69" i="1" s="1"/>
  <c r="G660" i="1"/>
  <c r="G271" i="1"/>
  <c r="G191" i="1"/>
  <c r="J190" i="1" s="1"/>
  <c r="K190" i="1" s="1"/>
  <c r="G161" i="1"/>
  <c r="G760" i="1"/>
  <c r="J759" i="1" s="1"/>
  <c r="K759" i="1" s="1"/>
  <c r="G440" i="1"/>
  <c r="G700" i="1"/>
  <c r="J699" i="1" s="1"/>
  <c r="K699" i="1" s="1"/>
  <c r="G380" i="1"/>
  <c r="J379" i="1" s="1"/>
  <c r="K379" i="1" s="1"/>
  <c r="G171" i="1"/>
  <c r="J170" i="1" s="1"/>
  <c r="K170" i="1" s="1"/>
  <c r="G35" i="1"/>
  <c r="J34" i="1" s="1"/>
  <c r="K34" i="1" s="1"/>
  <c r="J33" i="1"/>
  <c r="K33" i="1" s="1"/>
  <c r="G5" i="1"/>
  <c r="J4" i="1" s="1"/>
  <c r="G2198" i="1"/>
  <c r="G2008" i="1"/>
  <c r="J2007" i="1" s="1"/>
  <c r="K2007" i="1" s="1"/>
  <c r="G1918" i="1"/>
  <c r="G1550" i="1"/>
  <c r="G1427" i="1"/>
  <c r="G1327" i="1"/>
  <c r="G839" i="1"/>
  <c r="G1347" i="1"/>
  <c r="G1157" i="1"/>
  <c r="G1387" i="1"/>
  <c r="G909" i="1"/>
  <c r="G750" i="1"/>
  <c r="J749" i="1" s="1"/>
  <c r="K749" i="1" s="1"/>
  <c r="G590" i="1"/>
  <c r="J589" i="1" s="1"/>
  <c r="K589" i="1" s="1"/>
  <c r="G979" i="1"/>
  <c r="J978" i="1" s="1"/>
  <c r="K978" i="1" s="1"/>
  <c r="G359" i="1"/>
  <c r="J358" i="1" s="1"/>
  <c r="K358" i="1" s="1"/>
  <c r="G131" i="1"/>
  <c r="J130" i="1" s="1"/>
  <c r="K130" i="1" s="1"/>
  <c r="J129" i="1"/>
  <c r="K129" i="1" s="1"/>
  <c r="G55" i="1"/>
  <c r="J54" i="1" s="1"/>
  <c r="K54" i="1" s="1"/>
  <c r="J53" i="1"/>
  <c r="K53" i="1" s="1"/>
  <c r="G500" i="1"/>
  <c r="G600" i="1"/>
  <c r="G261" i="1"/>
  <c r="G181" i="1"/>
  <c r="G251" i="1"/>
  <c r="J250" i="1" s="1"/>
  <c r="K250" i="1" s="1"/>
  <c r="G560" i="1"/>
  <c r="G281" i="1"/>
  <c r="J280" i="1" s="1"/>
  <c r="K280" i="1" s="1"/>
  <c r="G241" i="1"/>
  <c r="J240" i="1" s="1"/>
  <c r="K240" i="1" s="1"/>
  <c r="G2328" i="1"/>
  <c r="J2327" i="1" s="1"/>
  <c r="K2327" i="1" s="1"/>
  <c r="G2318" i="1"/>
  <c r="G2308" i="1"/>
  <c r="G2338" i="1"/>
  <c r="J2337" i="1" s="1"/>
  <c r="K2337" i="1" s="1"/>
  <c r="G2298" i="1"/>
  <c r="J2297" i="1" s="1"/>
  <c r="K2297" i="1" s="1"/>
  <c r="G2288" i="1"/>
  <c r="G2178" i="1"/>
  <c r="G2108" i="1"/>
  <c r="J2107" i="1" s="1"/>
  <c r="K2107" i="1" s="1"/>
  <c r="G2068" i="1"/>
  <c r="J2067" i="1" s="1"/>
  <c r="K2067" i="1" s="1"/>
  <c r="G2078" i="1"/>
  <c r="J2077" i="1" s="1"/>
  <c r="K2077" i="1" s="1"/>
  <c r="G1998" i="1"/>
  <c r="G1978" i="1"/>
  <c r="G1898" i="1"/>
  <c r="J1897" i="1" s="1"/>
  <c r="K1897" i="1" s="1"/>
  <c r="G1780" i="1"/>
  <c r="J1779" i="1" s="1"/>
  <c r="K1779" i="1" s="1"/>
  <c r="J1758" i="1"/>
  <c r="K1758" i="1" s="1"/>
  <c r="G1700" i="1"/>
  <c r="J1678" i="1"/>
  <c r="K1678" i="1" s="1"/>
  <c r="J1688" i="1"/>
  <c r="K1688" i="1" s="1"/>
  <c r="J1588" i="1"/>
  <c r="K1588" i="1" s="1"/>
  <c r="G1790" i="1"/>
  <c r="J1808" i="1"/>
  <c r="K1808" i="1" s="1"/>
  <c r="G1730" i="1"/>
  <c r="J1729" i="1" s="1"/>
  <c r="K1729" i="1" s="1"/>
  <c r="G1580" i="1"/>
  <c r="J1579" i="1" s="1"/>
  <c r="K1579" i="1" s="1"/>
  <c r="J1558" i="1"/>
  <c r="K1558" i="1" s="1"/>
  <c r="G1830" i="1"/>
  <c r="G1377" i="1"/>
  <c r="J1609" i="1"/>
  <c r="K1609" i="1" s="1"/>
  <c r="G1397" i="1"/>
  <c r="G1357" i="1"/>
  <c r="G1049" i="1"/>
  <c r="J1007" i="1"/>
  <c r="K1007" i="1" s="1"/>
  <c r="G889" i="1"/>
  <c r="J857" i="1"/>
  <c r="K857" i="1" s="1"/>
  <c r="G829" i="1"/>
  <c r="J817" i="1"/>
  <c r="K817" i="1" s="1"/>
  <c r="J1748" i="1"/>
  <c r="K1748" i="1" s="1"/>
  <c r="G1217" i="1"/>
  <c r="G1137" i="1"/>
  <c r="G999" i="1"/>
  <c r="J998" i="1" s="1"/>
  <c r="K998" i="1" s="1"/>
  <c r="J957" i="1"/>
  <c r="K957" i="1" s="1"/>
  <c r="J1648" i="1"/>
  <c r="K1648" i="1" s="1"/>
  <c r="G1297" i="1"/>
  <c r="G1029" i="1"/>
  <c r="J1028" i="1" s="1"/>
  <c r="K1028" i="1" s="1"/>
  <c r="J987" i="1"/>
  <c r="K987" i="1" s="1"/>
  <c r="G869" i="1"/>
  <c r="J868" i="1" s="1"/>
  <c r="K868" i="1" s="1"/>
  <c r="G1267" i="1"/>
  <c r="G810" i="1"/>
  <c r="J809" i="1" s="1"/>
  <c r="K809" i="1" s="1"/>
  <c r="J788" i="1"/>
  <c r="K788" i="1" s="1"/>
  <c r="G730" i="1"/>
  <c r="J729" i="1" s="1"/>
  <c r="K729" i="1" s="1"/>
  <c r="J708" i="1"/>
  <c r="K708" i="1" s="1"/>
  <c r="G650" i="1"/>
  <c r="J649" i="1" s="1"/>
  <c r="K649" i="1" s="1"/>
  <c r="J628" i="1"/>
  <c r="K628" i="1" s="1"/>
  <c r="G570" i="1"/>
  <c r="J569" i="1" s="1"/>
  <c r="K569" i="1" s="1"/>
  <c r="J548" i="1"/>
  <c r="K548" i="1" s="1"/>
  <c r="G490" i="1"/>
  <c r="J489" i="1" s="1"/>
  <c r="K489" i="1" s="1"/>
  <c r="J468" i="1"/>
  <c r="K468" i="1" s="1"/>
  <c r="G410" i="1"/>
  <c r="J409" i="1" s="1"/>
  <c r="K409" i="1" s="1"/>
  <c r="J388" i="1"/>
  <c r="K388" i="1" s="1"/>
  <c r="G1227" i="1"/>
  <c r="G141" i="1"/>
  <c r="J140" i="1" s="1"/>
  <c r="K140" i="1" s="1"/>
  <c r="J139" i="1"/>
  <c r="K139" i="1" s="1"/>
  <c r="G101" i="1"/>
  <c r="J99" i="1"/>
  <c r="K99" i="1" s="1"/>
  <c r="G65" i="1"/>
  <c r="J64" i="1" s="1"/>
  <c r="K64" i="1" s="1"/>
  <c r="J63" i="1"/>
  <c r="K63" i="1" s="1"/>
  <c r="J658" i="1"/>
  <c r="K658" i="1" s="1"/>
  <c r="G580" i="1"/>
  <c r="J269" i="1"/>
  <c r="K269" i="1" s="1"/>
  <c r="J189" i="1"/>
  <c r="K189" i="1" s="1"/>
  <c r="G720" i="1"/>
  <c r="G640" i="1"/>
  <c r="J159" i="1"/>
  <c r="K159" i="1" s="1"/>
  <c r="J758" i="1"/>
  <c r="K758" i="1" s="1"/>
  <c r="G680" i="1"/>
  <c r="J438" i="1"/>
  <c r="K438" i="1" s="1"/>
  <c r="J698" i="1"/>
  <c r="K698" i="1" s="1"/>
  <c r="G620" i="1"/>
  <c r="J378" i="1"/>
  <c r="K378" i="1" s="1"/>
  <c r="G291" i="1"/>
  <c r="J169" i="1"/>
  <c r="K169" i="1" s="1"/>
  <c r="G25" i="1"/>
  <c r="J24" i="1" s="1"/>
  <c r="K24" i="1" s="1"/>
  <c r="J23" i="1"/>
  <c r="K23" i="1" s="1"/>
  <c r="H16" i="1" l="1"/>
  <c r="I5" i="1"/>
  <c r="J15" i="1"/>
  <c r="G1620" i="1"/>
  <c r="G1621" i="1" s="1"/>
  <c r="G1622" i="1" s="1"/>
  <c r="J1618" i="1"/>
  <c r="K1618" i="1" s="1"/>
  <c r="G26" i="1"/>
  <c r="J290" i="1"/>
  <c r="K290" i="1" s="1"/>
  <c r="G66" i="1"/>
  <c r="J65" i="1" s="1"/>
  <c r="K65" i="1" s="1"/>
  <c r="G102" i="1"/>
  <c r="J101" i="1" s="1"/>
  <c r="K101" i="1" s="1"/>
  <c r="J100" i="1"/>
  <c r="K100" i="1" s="1"/>
  <c r="G1228" i="1"/>
  <c r="G830" i="1"/>
  <c r="J828" i="1"/>
  <c r="K828" i="1" s="1"/>
  <c r="J888" i="1"/>
  <c r="K888" i="1" s="1"/>
  <c r="J1048" i="1"/>
  <c r="K1048" i="1" s="1"/>
  <c r="G1831" i="1"/>
  <c r="J1829" i="1"/>
  <c r="K1829" i="1" s="1"/>
  <c r="G1791" i="1"/>
  <c r="J1789" i="1"/>
  <c r="K1789" i="1" s="1"/>
  <c r="G621" i="1"/>
  <c r="J620" i="1" s="1"/>
  <c r="K620" i="1" s="1"/>
  <c r="G681" i="1"/>
  <c r="J680" i="1" s="1"/>
  <c r="K680" i="1" s="1"/>
  <c r="G641" i="1"/>
  <c r="J640" i="1" s="1"/>
  <c r="K640" i="1" s="1"/>
  <c r="G721" i="1"/>
  <c r="J720" i="1" s="1"/>
  <c r="K720" i="1" s="1"/>
  <c r="G581" i="1"/>
  <c r="J580" i="1" s="1"/>
  <c r="K580" i="1" s="1"/>
  <c r="G142" i="1"/>
  <c r="G1138" i="1"/>
  <c r="G1358" i="1"/>
  <c r="J1357" i="1" s="1"/>
  <c r="K1357" i="1" s="1"/>
  <c r="G1701" i="1"/>
  <c r="J1699" i="1"/>
  <c r="K1699" i="1" s="1"/>
  <c r="G1999" i="1"/>
  <c r="J1997" i="1"/>
  <c r="K1997" i="1" s="1"/>
  <c r="J619" i="1"/>
  <c r="K619" i="1" s="1"/>
  <c r="J679" i="1"/>
  <c r="K679" i="1" s="1"/>
  <c r="J639" i="1"/>
  <c r="K639" i="1" s="1"/>
  <c r="J719" i="1"/>
  <c r="K719" i="1" s="1"/>
  <c r="J579" i="1"/>
  <c r="K579" i="1" s="1"/>
  <c r="G1268" i="1"/>
  <c r="J1267" i="1" s="1"/>
  <c r="K1267" i="1" s="1"/>
  <c r="G1298" i="1"/>
  <c r="J1297" i="1" s="1"/>
  <c r="K1297" i="1" s="1"/>
  <c r="G1979" i="1"/>
  <c r="J1977" i="1"/>
  <c r="K1977" i="1" s="1"/>
  <c r="G292" i="1"/>
  <c r="G890" i="1"/>
  <c r="J889" i="1" s="1"/>
  <c r="K889" i="1" s="1"/>
  <c r="G1050" i="1"/>
  <c r="G1398" i="1"/>
  <c r="G2179" i="1"/>
  <c r="J2177" i="1"/>
  <c r="K2177" i="1" s="1"/>
  <c r="G2209" i="1"/>
  <c r="J2207" i="1"/>
  <c r="K2207" i="1" s="1"/>
  <c r="G411" i="1"/>
  <c r="G571" i="1"/>
  <c r="G731" i="1"/>
  <c r="G870" i="1"/>
  <c r="G1218" i="1"/>
  <c r="G1378" i="1"/>
  <c r="J1377" i="1" s="1"/>
  <c r="K1377" i="1" s="1"/>
  <c r="G1537" i="1"/>
  <c r="G1899" i="1"/>
  <c r="G2299" i="1"/>
  <c r="J2298" i="1" s="1"/>
  <c r="K2298" i="1" s="1"/>
  <c r="G2339" i="1"/>
  <c r="J2338" i="1" s="1"/>
  <c r="K2338" i="1" s="1"/>
  <c r="G2309" i="1"/>
  <c r="J2308" i="1" s="1"/>
  <c r="K2308" i="1" s="1"/>
  <c r="G2319" i="1"/>
  <c r="J2318" i="1" s="1"/>
  <c r="K2318" i="1" s="1"/>
  <c r="G2329" i="1"/>
  <c r="J2328" i="1" s="1"/>
  <c r="K2328" i="1" s="1"/>
  <c r="G242" i="1"/>
  <c r="J241" i="1" s="1"/>
  <c r="K241" i="1" s="1"/>
  <c r="G282" i="1"/>
  <c r="J281" i="1" s="1"/>
  <c r="K281" i="1" s="1"/>
  <c r="G252" i="1"/>
  <c r="J251" i="1" s="1"/>
  <c r="K251" i="1" s="1"/>
  <c r="G182" i="1"/>
  <c r="J181" i="1" s="1"/>
  <c r="K181" i="1" s="1"/>
  <c r="G262" i="1"/>
  <c r="J261" i="1" s="1"/>
  <c r="K261" i="1" s="1"/>
  <c r="G132" i="1"/>
  <c r="J131" i="1" s="1"/>
  <c r="K131" i="1" s="1"/>
  <c r="J908" i="1"/>
  <c r="K908" i="1" s="1"/>
  <c r="G1551" i="1"/>
  <c r="G36" i="1"/>
  <c r="G172" i="1"/>
  <c r="G701" i="1"/>
  <c r="J700" i="1" s="1"/>
  <c r="K700" i="1" s="1"/>
  <c r="J110" i="1"/>
  <c r="K110" i="1" s="1"/>
  <c r="J549" i="1"/>
  <c r="K549" i="1" s="1"/>
  <c r="J629" i="1"/>
  <c r="K629" i="1" s="1"/>
  <c r="G711" i="1"/>
  <c r="J710" i="1" s="1"/>
  <c r="K710" i="1" s="1"/>
  <c r="G791" i="1"/>
  <c r="J790" i="1" s="1"/>
  <c r="K790" i="1" s="1"/>
  <c r="J958" i="1"/>
  <c r="K958" i="1" s="1"/>
  <c r="G1118" i="1"/>
  <c r="G820" i="1"/>
  <c r="J1610" i="1"/>
  <c r="K1610" i="1" s="1"/>
  <c r="J1559" i="1"/>
  <c r="K1559" i="1" s="1"/>
  <c r="J1809" i="1"/>
  <c r="K1809" i="1" s="1"/>
  <c r="G1517" i="1"/>
  <c r="J1689" i="1"/>
  <c r="K1689" i="1" s="1"/>
  <c r="J1957" i="1"/>
  <c r="K1957" i="1" s="1"/>
  <c r="G2269" i="1"/>
  <c r="G222" i="1"/>
  <c r="J221" i="1" s="1"/>
  <c r="K221" i="1" s="1"/>
  <c r="G152" i="1"/>
  <c r="J151" i="1" s="1"/>
  <c r="K151" i="1" s="1"/>
  <c r="J898" i="1"/>
  <c r="K898" i="1" s="1"/>
  <c r="J509" i="1"/>
  <c r="K509" i="1" s="1"/>
  <c r="J669" i="1"/>
  <c r="K669" i="1" s="1"/>
  <c r="G1070" i="1"/>
  <c r="G1238" i="1"/>
  <c r="G1090" i="1"/>
  <c r="G2139" i="1"/>
  <c r="G481" i="1"/>
  <c r="J480" i="1" s="1"/>
  <c r="K480" i="1" s="1"/>
  <c r="G212" i="1"/>
  <c r="G350" i="1"/>
  <c r="J349" i="1" s="1"/>
  <c r="K349" i="1" s="1"/>
  <c r="G461" i="1"/>
  <c r="J460" i="1" s="1"/>
  <c r="K460" i="1" s="1"/>
  <c r="J318" i="1"/>
  <c r="K318" i="1" s="1"/>
  <c r="J519" i="1"/>
  <c r="K519" i="1" s="1"/>
  <c r="J419" i="1"/>
  <c r="K419" i="1" s="1"/>
  <c r="J44" i="1"/>
  <c r="K44" i="1" s="1"/>
  <c r="G370" i="1"/>
  <c r="J368" i="1"/>
  <c r="K368" i="1" s="1"/>
  <c r="G531" i="1"/>
  <c r="J529" i="1"/>
  <c r="K529" i="1" s="1"/>
  <c r="G611" i="1"/>
  <c r="J609" i="1"/>
  <c r="K609" i="1" s="1"/>
  <c r="G1020" i="1"/>
  <c r="J1018" i="1"/>
  <c r="K1018" i="1" s="1"/>
  <c r="G2289" i="1"/>
  <c r="J2288" i="1" s="1"/>
  <c r="K2288" i="1" s="1"/>
  <c r="G561" i="1"/>
  <c r="J560" i="1" s="1"/>
  <c r="K560" i="1" s="1"/>
  <c r="G601" i="1"/>
  <c r="J600" i="1" s="1"/>
  <c r="K600" i="1" s="1"/>
  <c r="G501" i="1"/>
  <c r="J500" i="1" s="1"/>
  <c r="K500" i="1" s="1"/>
  <c r="G360" i="1"/>
  <c r="J359" i="1" s="1"/>
  <c r="K359" i="1" s="1"/>
  <c r="G840" i="1"/>
  <c r="G1919" i="1"/>
  <c r="G2009" i="1"/>
  <c r="G2199" i="1"/>
  <c r="J2198" i="1" s="1"/>
  <c r="K2198" i="1" s="1"/>
  <c r="G6" i="1"/>
  <c r="I6" i="1" s="1"/>
  <c r="G441" i="1"/>
  <c r="J440" i="1" s="1"/>
  <c r="K440" i="1" s="1"/>
  <c r="G162" i="1"/>
  <c r="J270" i="1"/>
  <c r="K270" i="1" s="1"/>
  <c r="G661" i="1"/>
  <c r="G112" i="1"/>
  <c r="G391" i="1"/>
  <c r="J390" i="1" s="1"/>
  <c r="K390" i="1" s="1"/>
  <c r="G990" i="1"/>
  <c r="J989" i="1" s="1"/>
  <c r="K989" i="1" s="1"/>
  <c r="G1198" i="1"/>
  <c r="G860" i="1"/>
  <c r="G1010" i="1"/>
  <c r="G1308" i="1"/>
  <c r="J1307" i="1" s="1"/>
  <c r="K1307" i="1" s="1"/>
  <c r="G1681" i="1"/>
  <c r="J1680" i="1" s="1"/>
  <c r="K1680" i="1" s="1"/>
  <c r="G2189" i="1"/>
  <c r="G2149" i="1"/>
  <c r="J2148" i="1" s="1"/>
  <c r="K2148" i="1" s="1"/>
  <c r="J2157" i="1"/>
  <c r="K2157" i="1" s="1"/>
  <c r="J2117" i="1"/>
  <c r="K2117" i="1" s="1"/>
  <c r="G340" i="1"/>
  <c r="G302" i="1"/>
  <c r="G1527" i="1"/>
  <c r="G1711" i="1"/>
  <c r="G1929" i="1"/>
  <c r="G1721" i="1"/>
  <c r="G2279" i="1"/>
  <c r="G801" i="1"/>
  <c r="G1248" i="1"/>
  <c r="G1949" i="1"/>
  <c r="G781" i="1"/>
  <c r="G1168" i="1"/>
  <c r="G401" i="1"/>
  <c r="G741" i="1"/>
  <c r="J740" i="1" s="1"/>
  <c r="K740" i="1" s="1"/>
  <c r="G1651" i="1"/>
  <c r="G491" i="1"/>
  <c r="G651" i="1"/>
  <c r="J650" i="1" s="1"/>
  <c r="K650" i="1" s="1"/>
  <c r="G811" i="1"/>
  <c r="G1030" i="1"/>
  <c r="J1029" i="1" s="1"/>
  <c r="K1029" i="1" s="1"/>
  <c r="G1000" i="1"/>
  <c r="J999" i="1" s="1"/>
  <c r="K999" i="1" s="1"/>
  <c r="G1581" i="1"/>
  <c r="J1580" i="1" s="1"/>
  <c r="K1580" i="1" s="1"/>
  <c r="G1731" i="1"/>
  <c r="J1730" i="1" s="1"/>
  <c r="K1730" i="1" s="1"/>
  <c r="G1781" i="1"/>
  <c r="G2079" i="1"/>
  <c r="J2078" i="1" s="1"/>
  <c r="K2078" i="1" s="1"/>
  <c r="G2069" i="1"/>
  <c r="J2068" i="1" s="1"/>
  <c r="K2068" i="1" s="1"/>
  <c r="G2109" i="1"/>
  <c r="J2108" i="1" s="1"/>
  <c r="K2108" i="1" s="1"/>
  <c r="J2287" i="1"/>
  <c r="K2287" i="1" s="1"/>
  <c r="J2307" i="1"/>
  <c r="K2307" i="1" s="1"/>
  <c r="J2317" i="1"/>
  <c r="K2317" i="1" s="1"/>
  <c r="J559" i="1"/>
  <c r="K559" i="1" s="1"/>
  <c r="J180" i="1"/>
  <c r="K180" i="1" s="1"/>
  <c r="J260" i="1"/>
  <c r="K260" i="1" s="1"/>
  <c r="J599" i="1"/>
  <c r="K599" i="1" s="1"/>
  <c r="J499" i="1"/>
  <c r="K499" i="1" s="1"/>
  <c r="G56" i="1"/>
  <c r="G980" i="1"/>
  <c r="G591" i="1"/>
  <c r="G751" i="1"/>
  <c r="G1388" i="1"/>
  <c r="J1387" i="1" s="1"/>
  <c r="K1387" i="1" s="1"/>
  <c r="G1348" i="1"/>
  <c r="J1347" i="1" s="1"/>
  <c r="K1347" i="1" s="1"/>
  <c r="J838" i="1"/>
  <c r="K838" i="1" s="1"/>
  <c r="J1549" i="1"/>
  <c r="K1549" i="1" s="1"/>
  <c r="J1917" i="1"/>
  <c r="K1917" i="1" s="1"/>
  <c r="J2197" i="1"/>
  <c r="K2197" i="1" s="1"/>
  <c r="H5" i="1"/>
  <c r="H6" i="1" s="1"/>
  <c r="G381" i="1"/>
  <c r="J439" i="1"/>
  <c r="K439" i="1" s="1"/>
  <c r="G761" i="1"/>
  <c r="J160" i="1"/>
  <c r="K160" i="1" s="1"/>
  <c r="G192" i="1"/>
  <c r="J659" i="1"/>
  <c r="K659" i="1" s="1"/>
  <c r="J389" i="1"/>
  <c r="K389" i="1" s="1"/>
  <c r="G471" i="1"/>
  <c r="J470" i="1" s="1"/>
  <c r="K470" i="1" s="1"/>
  <c r="G1641" i="1"/>
  <c r="J1640" i="1" s="1"/>
  <c r="K1640" i="1" s="1"/>
  <c r="J988" i="1"/>
  <c r="K988" i="1" s="1"/>
  <c r="G1751" i="1"/>
  <c r="J858" i="1"/>
  <c r="K858" i="1" s="1"/>
  <c r="G1418" i="1"/>
  <c r="G1591" i="1"/>
  <c r="J1679" i="1"/>
  <c r="K1679" i="1" s="1"/>
  <c r="G1761" i="1"/>
  <c r="G2059" i="1"/>
  <c r="J2187" i="1"/>
  <c r="K2187" i="1" s="1"/>
  <c r="J2147" i="1"/>
  <c r="K2147" i="1" s="1"/>
  <c r="G2049" i="1"/>
  <c r="G2259" i="1"/>
  <c r="J2258" i="1" s="1"/>
  <c r="K2258" i="1" s="1"/>
  <c r="J338" i="1"/>
  <c r="K338" i="1" s="1"/>
  <c r="J220" i="1"/>
  <c r="K220" i="1" s="1"/>
  <c r="J300" i="1"/>
  <c r="K300" i="1" s="1"/>
  <c r="J150" i="1"/>
  <c r="K150" i="1" s="1"/>
  <c r="G92" i="1"/>
  <c r="J91" i="1" s="1"/>
  <c r="K91" i="1" s="1"/>
  <c r="J1088" i="1"/>
  <c r="K1088" i="1" s="1"/>
  <c r="J1709" i="1"/>
  <c r="K1709" i="1" s="1"/>
  <c r="J1927" i="1"/>
  <c r="K1927" i="1" s="1"/>
  <c r="J1719" i="1"/>
  <c r="K1719" i="1" s="1"/>
  <c r="J2277" i="1"/>
  <c r="K2277" i="1" s="1"/>
  <c r="J799" i="1"/>
  <c r="K799" i="1" s="1"/>
  <c r="J1947" i="1"/>
  <c r="K1947" i="1" s="1"/>
  <c r="J779" i="1"/>
  <c r="K779" i="1" s="1"/>
  <c r="J399" i="1"/>
  <c r="K399" i="1" s="1"/>
  <c r="G330" i="1"/>
  <c r="J329" i="1" s="1"/>
  <c r="K329" i="1" s="1"/>
  <c r="J739" i="1"/>
  <c r="K739" i="1" s="1"/>
  <c r="G122" i="1"/>
  <c r="J121" i="1" s="1"/>
  <c r="K121" i="1" s="1"/>
  <c r="J120" i="1"/>
  <c r="K120" i="1" s="1"/>
  <c r="G451" i="1"/>
  <c r="J449" i="1"/>
  <c r="K449" i="1" s="1"/>
  <c r="G940" i="1"/>
  <c r="J938" i="1"/>
  <c r="K938" i="1" s="1"/>
  <c r="G1100" i="1"/>
  <c r="J1098" i="1"/>
  <c r="K1098" i="1" s="1"/>
  <c r="G1110" i="1"/>
  <c r="J1108" i="1"/>
  <c r="K1108" i="1" s="1"/>
  <c r="J1649" i="1"/>
  <c r="K1649" i="1" s="1"/>
  <c r="G910" i="1"/>
  <c r="G1158" i="1"/>
  <c r="G1328" i="1"/>
  <c r="J1327" i="1" s="1"/>
  <c r="K1327" i="1" s="1"/>
  <c r="G1428" i="1"/>
  <c r="J1427" i="1" s="1"/>
  <c r="K1427" i="1" s="1"/>
  <c r="G272" i="1"/>
  <c r="J271" i="1" s="1"/>
  <c r="K271" i="1" s="1"/>
  <c r="G72" i="1"/>
  <c r="J71" i="1" s="1"/>
  <c r="K71" i="1" s="1"/>
  <c r="G551" i="1"/>
  <c r="G631" i="1"/>
  <c r="G960" i="1"/>
  <c r="G1467" i="1"/>
  <c r="G1612" i="1"/>
  <c r="J1611" i="1" s="1"/>
  <c r="K1611" i="1" s="1"/>
  <c r="G1318" i="1"/>
  <c r="J1317" i="1" s="1"/>
  <c r="K1317" i="1" s="1"/>
  <c r="G1487" i="1"/>
  <c r="G1561" i="1"/>
  <c r="G1811" i="1"/>
  <c r="G1691" i="1"/>
  <c r="G1878" i="1"/>
  <c r="G1959" i="1"/>
  <c r="G1988" i="1"/>
  <c r="G2159" i="1"/>
  <c r="G2119" i="1"/>
  <c r="G2219" i="1"/>
  <c r="G900" i="1"/>
  <c r="J899" i="1" s="1"/>
  <c r="K899" i="1" s="1"/>
  <c r="G1148" i="1"/>
  <c r="J1147" i="1" s="1"/>
  <c r="K1147" i="1" s="1"/>
  <c r="G511" i="1"/>
  <c r="J510" i="1" s="1"/>
  <c r="K510" i="1" s="1"/>
  <c r="G671" i="1"/>
  <c r="J670" i="1" s="1"/>
  <c r="K670" i="1" s="1"/>
  <c r="G320" i="1"/>
  <c r="J319" i="1" s="1"/>
  <c r="K319" i="1" s="1"/>
  <c r="G521" i="1"/>
  <c r="J520" i="1" s="1"/>
  <c r="K520" i="1" s="1"/>
  <c r="G421" i="1"/>
  <c r="J420" i="1" s="1"/>
  <c r="K420" i="1" s="1"/>
  <c r="G46" i="1"/>
  <c r="G82" i="1"/>
  <c r="J81" i="1" s="1"/>
  <c r="K81" i="1" s="1"/>
  <c r="J80" i="1"/>
  <c r="K80" i="1" s="1"/>
  <c r="G771" i="1"/>
  <c r="J770" i="1" s="1"/>
  <c r="K770" i="1" s="1"/>
  <c r="J769" i="1"/>
  <c r="K769" i="1" s="1"/>
  <c r="G1128" i="1"/>
  <c r="J1127" i="1" s="1"/>
  <c r="K1127" i="1" s="1"/>
  <c r="G950" i="1"/>
  <c r="J949" i="1" s="1"/>
  <c r="K949" i="1" s="1"/>
  <c r="G920" i="1"/>
  <c r="J919" i="1" s="1"/>
  <c r="K919" i="1" s="1"/>
  <c r="G1278" i="1"/>
  <c r="J1277" i="1" s="1"/>
  <c r="K1277" i="1" s="1"/>
  <c r="G1368" i="1"/>
  <c r="J1367" i="1" s="1"/>
  <c r="K1367" i="1" s="1"/>
  <c r="J1659" i="1"/>
  <c r="K1659" i="1" s="1"/>
  <c r="J1739" i="1"/>
  <c r="K1739" i="1" s="1"/>
  <c r="G1821" i="1"/>
  <c r="G1909" i="1"/>
  <c r="J1860" i="1"/>
  <c r="K1860" i="1" s="1"/>
  <c r="G1969" i="1"/>
  <c r="J1968" i="1" s="1"/>
  <c r="K1968" i="1" s="1"/>
  <c r="J2037" i="1"/>
  <c r="K2037" i="1" s="1"/>
  <c r="G2029" i="1"/>
  <c r="G2249" i="1"/>
  <c r="G202" i="1"/>
  <c r="J201" i="1" s="1"/>
  <c r="K201" i="1" s="1"/>
  <c r="G1060" i="1"/>
  <c r="G431" i="1"/>
  <c r="G1208" i="1"/>
  <c r="G1188" i="1"/>
  <c r="G880" i="1"/>
  <c r="G1040" i="1"/>
  <c r="G930" i="1"/>
  <c r="G1338" i="1"/>
  <c r="J2017" i="1"/>
  <c r="K2017" i="1" s="1"/>
  <c r="G1258" i="1"/>
  <c r="J1257" i="1" s="1"/>
  <c r="K1257" i="1" s="1"/>
  <c r="G1408" i="1"/>
  <c r="G850" i="1"/>
  <c r="J849" i="1" s="1"/>
  <c r="K849" i="1" s="1"/>
  <c r="G970" i="1"/>
  <c r="J969" i="1" s="1"/>
  <c r="K969" i="1" s="1"/>
  <c r="G1671" i="1"/>
  <c r="J1670" i="1" s="1"/>
  <c r="K1670" i="1" s="1"/>
  <c r="G1571" i="1"/>
  <c r="G1600" i="1"/>
  <c r="G1842" i="1"/>
  <c r="G1888" i="1"/>
  <c r="G1939" i="1"/>
  <c r="J1938" i="1" s="1"/>
  <c r="K1938" i="1" s="1"/>
  <c r="J2227" i="1"/>
  <c r="K2227" i="1" s="1"/>
  <c r="J2087" i="1"/>
  <c r="K2087" i="1" s="1"/>
  <c r="G691" i="1"/>
  <c r="G1852" i="1"/>
  <c r="J1851" i="1" s="1"/>
  <c r="K1851" i="1" s="1"/>
  <c r="G1080" i="1"/>
  <c r="J1079" i="1" s="1"/>
  <c r="K1079" i="1" s="1"/>
  <c r="J848" i="1"/>
  <c r="K848" i="1" s="1"/>
  <c r="G1631" i="1"/>
  <c r="J1669" i="1"/>
  <c r="K1669" i="1" s="1"/>
  <c r="G1507" i="1"/>
  <c r="G1771" i="1"/>
  <c r="J1937" i="1"/>
  <c r="K1937" i="1" s="1"/>
  <c r="G2099" i="1"/>
  <c r="J2098" i="1" s="1"/>
  <c r="K2098" i="1" s="1"/>
  <c r="G2129" i="1"/>
  <c r="J2128" i="1" s="1"/>
  <c r="K2128" i="1" s="1"/>
  <c r="G2169" i="1"/>
  <c r="J2168" i="1" s="1"/>
  <c r="K2168" i="1" s="1"/>
  <c r="G17" i="1"/>
  <c r="H17" i="1" s="1"/>
  <c r="G310" i="1"/>
  <c r="J309" i="1" s="1"/>
  <c r="K309" i="1" s="1"/>
  <c r="G541" i="1"/>
  <c r="J540" i="1" s="1"/>
  <c r="K540" i="1" s="1"/>
  <c r="G232" i="1"/>
  <c r="J928" i="1"/>
  <c r="K928" i="1" s="1"/>
  <c r="G1477" i="1"/>
  <c r="G1801" i="1"/>
  <c r="G2238" i="1"/>
  <c r="J2237" i="1" s="1"/>
  <c r="K2237" i="1" s="1"/>
  <c r="G1178" i="1"/>
  <c r="G1288" i="1"/>
  <c r="J1287" i="1" s="1"/>
  <c r="K1287" i="1" s="1"/>
  <c r="G1497" i="1"/>
  <c r="J1569" i="1"/>
  <c r="K1569" i="1" s="1"/>
  <c r="J1598" i="1"/>
  <c r="K1598" i="1" s="1"/>
  <c r="J1840" i="1"/>
  <c r="K1840" i="1" s="1"/>
  <c r="G1661" i="1"/>
  <c r="J1660" i="1" s="1"/>
  <c r="K1660" i="1" s="1"/>
  <c r="G1741" i="1"/>
  <c r="J1740" i="1" s="1"/>
  <c r="K1740" i="1" s="1"/>
  <c r="G1862" i="1"/>
  <c r="G2039" i="1"/>
  <c r="J2038" i="1" s="1"/>
  <c r="K2038" i="1" s="1"/>
  <c r="G2229" i="1"/>
  <c r="G2019" i="1"/>
  <c r="J2018" i="1" s="1"/>
  <c r="K2018" i="1" s="1"/>
  <c r="G2089" i="1"/>
  <c r="J2088" i="1" s="1"/>
  <c r="K2088" i="1" s="1"/>
  <c r="J5" i="1" l="1"/>
  <c r="J1620" i="1"/>
  <c r="K1620" i="1" s="1"/>
  <c r="J1619" i="1"/>
  <c r="K1619" i="1" s="1"/>
  <c r="G1498" i="1"/>
  <c r="G1478" i="1"/>
  <c r="G1508" i="1"/>
  <c r="G1632" i="1"/>
  <c r="G1889" i="1"/>
  <c r="J1888" i="1" s="1"/>
  <c r="K1888" i="1" s="1"/>
  <c r="G1572" i="1"/>
  <c r="G2230" i="1"/>
  <c r="J1861" i="1"/>
  <c r="K1861" i="1" s="1"/>
  <c r="G1742" i="1"/>
  <c r="J1741" i="1" s="1"/>
  <c r="K1741" i="1" s="1"/>
  <c r="G1662" i="1"/>
  <c r="J1661" i="1" s="1"/>
  <c r="K1661" i="1" s="1"/>
  <c r="G1289" i="1"/>
  <c r="J1288" i="1" s="1"/>
  <c r="K1288" i="1" s="1"/>
  <c r="J1177" i="1"/>
  <c r="K1177" i="1" s="1"/>
  <c r="J1800" i="1"/>
  <c r="K1800" i="1" s="1"/>
  <c r="G18" i="1"/>
  <c r="H18" i="1" s="1"/>
  <c r="G2100" i="1"/>
  <c r="J2099" i="1" s="1"/>
  <c r="K2099" i="1" s="1"/>
  <c r="G1081" i="1"/>
  <c r="J1080" i="1" s="1"/>
  <c r="K1080" i="1" s="1"/>
  <c r="G1853" i="1"/>
  <c r="J690" i="1"/>
  <c r="K690" i="1" s="1"/>
  <c r="G1940" i="1"/>
  <c r="J1887" i="1"/>
  <c r="K1887" i="1" s="1"/>
  <c r="J1570" i="1"/>
  <c r="K1570" i="1" s="1"/>
  <c r="G1672" i="1"/>
  <c r="J1337" i="1"/>
  <c r="K1337" i="1" s="1"/>
  <c r="G203" i="1"/>
  <c r="J2028" i="1"/>
  <c r="K2028" i="1" s="1"/>
  <c r="G1970" i="1"/>
  <c r="G1447" i="1"/>
  <c r="G1369" i="1"/>
  <c r="J1368" i="1" s="1"/>
  <c r="K1368" i="1" s="1"/>
  <c r="J2218" i="1"/>
  <c r="K2218" i="1" s="1"/>
  <c r="J2118" i="1"/>
  <c r="K2118" i="1" s="1"/>
  <c r="J2158" i="1"/>
  <c r="K2158" i="1" s="1"/>
  <c r="G1989" i="1"/>
  <c r="G1879" i="1"/>
  <c r="G1613" i="1"/>
  <c r="J1612" i="1" s="1"/>
  <c r="K1612" i="1" s="1"/>
  <c r="G273" i="1"/>
  <c r="J272" i="1" s="1"/>
  <c r="K272" i="1" s="1"/>
  <c r="G1429" i="1"/>
  <c r="J1428" i="1" s="1"/>
  <c r="K1428" i="1" s="1"/>
  <c r="G1329" i="1"/>
  <c r="J1328" i="1" s="1"/>
  <c r="K1328" i="1" s="1"/>
  <c r="J1109" i="1"/>
  <c r="K1109" i="1" s="1"/>
  <c r="J939" i="1"/>
  <c r="K939" i="1" s="1"/>
  <c r="J2048" i="1"/>
  <c r="K2048" i="1" s="1"/>
  <c r="J1590" i="1"/>
  <c r="K1590" i="1" s="1"/>
  <c r="J1417" i="1"/>
  <c r="K1417" i="1" s="1"/>
  <c r="J1750" i="1"/>
  <c r="K1750" i="1" s="1"/>
  <c r="G472" i="1"/>
  <c r="J760" i="1"/>
  <c r="K760" i="1" s="1"/>
  <c r="J750" i="1"/>
  <c r="K750" i="1" s="1"/>
  <c r="J590" i="1"/>
  <c r="K590" i="1" s="1"/>
  <c r="J979" i="1"/>
  <c r="K979" i="1" s="1"/>
  <c r="G57" i="1"/>
  <c r="J56" i="1" s="1"/>
  <c r="K56" i="1" s="1"/>
  <c r="J1780" i="1"/>
  <c r="K1780" i="1" s="1"/>
  <c r="G1732" i="1"/>
  <c r="J1731" i="1" s="1"/>
  <c r="K1731" i="1" s="1"/>
  <c r="G1582" i="1"/>
  <c r="J1581" i="1" s="1"/>
  <c r="K1581" i="1" s="1"/>
  <c r="J810" i="1"/>
  <c r="K810" i="1" s="1"/>
  <c r="G652" i="1"/>
  <c r="G1652" i="1"/>
  <c r="G2190" i="1"/>
  <c r="J2189" i="1" s="1"/>
  <c r="K2189" i="1" s="1"/>
  <c r="G1309" i="1"/>
  <c r="J1308" i="1" s="1"/>
  <c r="K1308" i="1" s="1"/>
  <c r="J1009" i="1"/>
  <c r="K1009" i="1" s="1"/>
  <c r="J859" i="1"/>
  <c r="K859" i="1" s="1"/>
  <c r="J1197" i="1"/>
  <c r="K1197" i="1" s="1"/>
  <c r="G991" i="1"/>
  <c r="J990" i="1" s="1"/>
  <c r="K990" i="1" s="1"/>
  <c r="J660" i="1"/>
  <c r="K660" i="1" s="1"/>
  <c r="J161" i="1"/>
  <c r="K161" i="1" s="1"/>
  <c r="G442" i="1"/>
  <c r="J839" i="1"/>
  <c r="K839" i="1" s="1"/>
  <c r="J1019" i="1"/>
  <c r="K1019" i="1" s="1"/>
  <c r="J530" i="1"/>
  <c r="K530" i="1" s="1"/>
  <c r="G462" i="1"/>
  <c r="J461" i="1" s="1"/>
  <c r="K461" i="1" s="1"/>
  <c r="G351" i="1"/>
  <c r="J350" i="1" s="1"/>
  <c r="K350" i="1" s="1"/>
  <c r="J211" i="1"/>
  <c r="K211" i="1" s="1"/>
  <c r="G482" i="1"/>
  <c r="J2138" i="1"/>
  <c r="K2138" i="1" s="1"/>
  <c r="G153" i="1"/>
  <c r="G223" i="1"/>
  <c r="J222" i="1" s="1"/>
  <c r="K222" i="1" s="1"/>
  <c r="J1550" i="1"/>
  <c r="K1550" i="1" s="1"/>
  <c r="G133" i="1"/>
  <c r="J1898" i="1"/>
  <c r="K1898" i="1" s="1"/>
  <c r="J1217" i="1"/>
  <c r="K1217" i="1" s="1"/>
  <c r="J869" i="1"/>
  <c r="K869" i="1" s="1"/>
  <c r="J730" i="1"/>
  <c r="K730" i="1" s="1"/>
  <c r="J570" i="1"/>
  <c r="K570" i="1" s="1"/>
  <c r="J410" i="1"/>
  <c r="K410" i="1" s="1"/>
  <c r="J2178" i="1"/>
  <c r="K2178" i="1" s="1"/>
  <c r="J1397" i="1"/>
  <c r="K1397" i="1" s="1"/>
  <c r="J291" i="1"/>
  <c r="K291" i="1" s="1"/>
  <c r="G1269" i="1"/>
  <c r="J1700" i="1"/>
  <c r="K1700" i="1" s="1"/>
  <c r="G1359" i="1"/>
  <c r="J1137" i="1"/>
  <c r="K1137" i="1" s="1"/>
  <c r="G582" i="1"/>
  <c r="G722" i="1"/>
  <c r="G642" i="1"/>
  <c r="G682" i="1"/>
  <c r="G622" i="1"/>
  <c r="J1790" i="1"/>
  <c r="K1790" i="1" s="1"/>
  <c r="J1227" i="1"/>
  <c r="K1227" i="1" s="1"/>
  <c r="G233" i="1"/>
  <c r="J232" i="1" s="1"/>
  <c r="K232" i="1" s="1"/>
  <c r="G1772" i="1"/>
  <c r="J1771" i="1" s="1"/>
  <c r="K1771" i="1" s="1"/>
  <c r="J1630" i="1"/>
  <c r="K1630" i="1" s="1"/>
  <c r="G1437" i="1"/>
  <c r="G1843" i="1"/>
  <c r="J1842" i="1" s="1"/>
  <c r="K1842" i="1" s="1"/>
  <c r="G1601" i="1"/>
  <c r="J1600" i="1" s="1"/>
  <c r="K1600" i="1" s="1"/>
  <c r="G1623" i="1"/>
  <c r="G1409" i="1"/>
  <c r="J1408" i="1" s="1"/>
  <c r="K1408" i="1" s="1"/>
  <c r="G931" i="1"/>
  <c r="J930" i="1" s="1"/>
  <c r="K930" i="1" s="1"/>
  <c r="G1041" i="1"/>
  <c r="J1040" i="1" s="1"/>
  <c r="K1040" i="1" s="1"/>
  <c r="G881" i="1"/>
  <c r="J880" i="1" s="1"/>
  <c r="K880" i="1" s="1"/>
  <c r="G1189" i="1"/>
  <c r="J1188" i="1" s="1"/>
  <c r="K1188" i="1" s="1"/>
  <c r="G1209" i="1"/>
  <c r="J1208" i="1" s="1"/>
  <c r="K1208" i="1" s="1"/>
  <c r="G432" i="1"/>
  <c r="J431" i="1" s="1"/>
  <c r="K431" i="1" s="1"/>
  <c r="G1061" i="1"/>
  <c r="J1060" i="1" s="1"/>
  <c r="K1060" i="1" s="1"/>
  <c r="G2250" i="1"/>
  <c r="J2249" i="1" s="1"/>
  <c r="K2249" i="1" s="1"/>
  <c r="G1910" i="1"/>
  <c r="G1822" i="1"/>
  <c r="G1279" i="1"/>
  <c r="J1278" i="1" s="1"/>
  <c r="K1278" i="1" s="1"/>
  <c r="J45" i="1"/>
  <c r="K45" i="1" s="1"/>
  <c r="G1960" i="1"/>
  <c r="G1692" i="1"/>
  <c r="G1812" i="1"/>
  <c r="G1562" i="1"/>
  <c r="G1488" i="1"/>
  <c r="G1468" i="1"/>
  <c r="G961" i="1"/>
  <c r="G632" i="1"/>
  <c r="G552" i="1"/>
  <c r="G1159" i="1"/>
  <c r="G911" i="1"/>
  <c r="G1101" i="1"/>
  <c r="J1100" i="1" s="1"/>
  <c r="K1100" i="1" s="1"/>
  <c r="G452" i="1"/>
  <c r="G123" i="1"/>
  <c r="G2060" i="1"/>
  <c r="J2059" i="1" s="1"/>
  <c r="K2059" i="1" s="1"/>
  <c r="G1762" i="1"/>
  <c r="J1761" i="1" s="1"/>
  <c r="K1761" i="1" s="1"/>
  <c r="G1642" i="1"/>
  <c r="J1641" i="1" s="1"/>
  <c r="K1641" i="1" s="1"/>
  <c r="G193" i="1"/>
  <c r="G382" i="1"/>
  <c r="J381" i="1" s="1"/>
  <c r="K381" i="1" s="1"/>
  <c r="G492" i="1"/>
  <c r="G402" i="1"/>
  <c r="G1169" i="1"/>
  <c r="G782" i="1"/>
  <c r="G1950" i="1"/>
  <c r="G1249" i="1"/>
  <c r="G802" i="1"/>
  <c r="G2280" i="1"/>
  <c r="G1722" i="1"/>
  <c r="G1930" i="1"/>
  <c r="G1712" i="1"/>
  <c r="G1528" i="1"/>
  <c r="G303" i="1"/>
  <c r="G341" i="1"/>
  <c r="G1457" i="1"/>
  <c r="J111" i="1"/>
  <c r="K111" i="1" s="1"/>
  <c r="G2200" i="1"/>
  <c r="J2199" i="1" s="1"/>
  <c r="K2199" i="1" s="1"/>
  <c r="G2010" i="1"/>
  <c r="G1920" i="1"/>
  <c r="G361" i="1"/>
  <c r="G612" i="1"/>
  <c r="J611" i="1" s="1"/>
  <c r="K611" i="1" s="1"/>
  <c r="J369" i="1"/>
  <c r="K369" i="1" s="1"/>
  <c r="G1091" i="1"/>
  <c r="J1090" i="1" s="1"/>
  <c r="K1090" i="1" s="1"/>
  <c r="G1239" i="1"/>
  <c r="J1238" i="1" s="1"/>
  <c r="K1238" i="1" s="1"/>
  <c r="G1071" i="1"/>
  <c r="J1070" i="1" s="1"/>
  <c r="K1070" i="1" s="1"/>
  <c r="G2270" i="1"/>
  <c r="J2269" i="1" s="1"/>
  <c r="K2269" i="1" s="1"/>
  <c r="G821" i="1"/>
  <c r="J820" i="1" s="1"/>
  <c r="K820" i="1" s="1"/>
  <c r="G1119" i="1"/>
  <c r="G173" i="1"/>
  <c r="J172" i="1" s="1"/>
  <c r="K172" i="1" s="1"/>
  <c r="G37" i="1"/>
  <c r="J36" i="1" s="1"/>
  <c r="K36" i="1" s="1"/>
  <c r="G2210" i="1"/>
  <c r="J2209" i="1" s="1"/>
  <c r="K2209" i="1" s="1"/>
  <c r="G1051" i="1"/>
  <c r="G1980" i="1"/>
  <c r="G2000" i="1"/>
  <c r="G143" i="1"/>
  <c r="J142" i="1" s="1"/>
  <c r="K142" i="1" s="1"/>
  <c r="G1832" i="1"/>
  <c r="J1831" i="1" s="1"/>
  <c r="K1831" i="1" s="1"/>
  <c r="G831" i="1"/>
  <c r="G27" i="1"/>
  <c r="J26" i="1" s="1"/>
  <c r="K26" i="1" s="1"/>
  <c r="G2090" i="1"/>
  <c r="G2020" i="1"/>
  <c r="J2228" i="1"/>
  <c r="K2228" i="1" s="1"/>
  <c r="G2040" i="1"/>
  <c r="J2039" i="1" s="1"/>
  <c r="K2039" i="1" s="1"/>
  <c r="G2239" i="1"/>
  <c r="J2238" i="1" s="1"/>
  <c r="K2238" i="1" s="1"/>
  <c r="J231" i="1"/>
  <c r="K231" i="1" s="1"/>
  <c r="G542" i="1"/>
  <c r="G311" i="1"/>
  <c r="J16" i="1"/>
  <c r="G2170" i="1"/>
  <c r="G2130" i="1"/>
  <c r="J1770" i="1"/>
  <c r="K1770" i="1" s="1"/>
  <c r="J1841" i="1"/>
  <c r="K1841" i="1" s="1"/>
  <c r="J1599" i="1"/>
  <c r="K1599" i="1" s="1"/>
  <c r="J1621" i="1"/>
  <c r="K1621" i="1" s="1"/>
  <c r="G971" i="1"/>
  <c r="J970" i="1" s="1"/>
  <c r="K970" i="1" s="1"/>
  <c r="G851" i="1"/>
  <c r="J1407" i="1"/>
  <c r="K1407" i="1" s="1"/>
  <c r="G1259" i="1"/>
  <c r="J929" i="1"/>
  <c r="K929" i="1" s="1"/>
  <c r="J1039" i="1"/>
  <c r="K1039" i="1" s="1"/>
  <c r="J879" i="1"/>
  <c r="K879" i="1" s="1"/>
  <c r="J1187" i="1"/>
  <c r="K1187" i="1" s="1"/>
  <c r="J1207" i="1"/>
  <c r="K1207" i="1" s="1"/>
  <c r="J430" i="1"/>
  <c r="K430" i="1" s="1"/>
  <c r="J1059" i="1"/>
  <c r="K1059" i="1" s="1"/>
  <c r="J2248" i="1"/>
  <c r="K2248" i="1" s="1"/>
  <c r="J1908" i="1"/>
  <c r="K1908" i="1" s="1"/>
  <c r="J1820" i="1"/>
  <c r="K1820" i="1" s="1"/>
  <c r="G921" i="1"/>
  <c r="J920" i="1" s="1"/>
  <c r="K920" i="1" s="1"/>
  <c r="G951" i="1"/>
  <c r="J950" i="1" s="1"/>
  <c r="K950" i="1" s="1"/>
  <c r="G1129" i="1"/>
  <c r="J1128" i="1" s="1"/>
  <c r="K1128" i="1" s="1"/>
  <c r="G772" i="1"/>
  <c r="J771" i="1" s="1"/>
  <c r="K771" i="1" s="1"/>
  <c r="G83" i="1"/>
  <c r="J82" i="1" s="1"/>
  <c r="K82" i="1" s="1"/>
  <c r="G422" i="1"/>
  <c r="J421" i="1" s="1"/>
  <c r="K421" i="1" s="1"/>
  <c r="G522" i="1"/>
  <c r="J521" i="1" s="1"/>
  <c r="K521" i="1" s="1"/>
  <c r="G321" i="1"/>
  <c r="J320" i="1" s="1"/>
  <c r="K320" i="1" s="1"/>
  <c r="G672" i="1"/>
  <c r="J671" i="1" s="1"/>
  <c r="K671" i="1" s="1"/>
  <c r="G512" i="1"/>
  <c r="J511" i="1" s="1"/>
  <c r="K511" i="1" s="1"/>
  <c r="G1149" i="1"/>
  <c r="J1148" i="1" s="1"/>
  <c r="K1148" i="1" s="1"/>
  <c r="G901" i="1"/>
  <c r="J900" i="1" s="1"/>
  <c r="K900" i="1" s="1"/>
  <c r="J1987" i="1"/>
  <c r="K1987" i="1" s="1"/>
  <c r="J1958" i="1"/>
  <c r="K1958" i="1" s="1"/>
  <c r="J1877" i="1"/>
  <c r="K1877" i="1" s="1"/>
  <c r="J1690" i="1"/>
  <c r="K1690" i="1" s="1"/>
  <c r="J1810" i="1"/>
  <c r="K1810" i="1" s="1"/>
  <c r="J1560" i="1"/>
  <c r="K1560" i="1" s="1"/>
  <c r="G1319" i="1"/>
  <c r="J1318" i="1" s="1"/>
  <c r="K1318" i="1" s="1"/>
  <c r="J959" i="1"/>
  <c r="K959" i="1" s="1"/>
  <c r="J630" i="1"/>
  <c r="K630" i="1" s="1"/>
  <c r="J550" i="1"/>
  <c r="K550" i="1" s="1"/>
  <c r="G73" i="1"/>
  <c r="J72" i="1" s="1"/>
  <c r="K72" i="1" s="1"/>
  <c r="J1157" i="1"/>
  <c r="K1157" i="1" s="1"/>
  <c r="J909" i="1"/>
  <c r="K909" i="1" s="1"/>
  <c r="J1099" i="1"/>
  <c r="K1099" i="1" s="1"/>
  <c r="J450" i="1"/>
  <c r="K450" i="1" s="1"/>
  <c r="G331" i="1"/>
  <c r="J330" i="1" s="1"/>
  <c r="K330" i="1" s="1"/>
  <c r="G93" i="1"/>
  <c r="J92" i="1" s="1"/>
  <c r="K92" i="1" s="1"/>
  <c r="G2260" i="1"/>
  <c r="J2259" i="1" s="1"/>
  <c r="K2259" i="1" s="1"/>
  <c r="J2058" i="1"/>
  <c r="K2058" i="1" s="1"/>
  <c r="J1760" i="1"/>
  <c r="K1760" i="1" s="1"/>
  <c r="J191" i="1"/>
  <c r="K191" i="1" s="1"/>
  <c r="J380" i="1"/>
  <c r="K380" i="1" s="1"/>
  <c r="G1349" i="1"/>
  <c r="G1389" i="1"/>
  <c r="J55" i="1"/>
  <c r="K55" i="1" s="1"/>
  <c r="G2110" i="1"/>
  <c r="J2109" i="1" s="1"/>
  <c r="K2109" i="1" s="1"/>
  <c r="G2070" i="1"/>
  <c r="G2080" i="1"/>
  <c r="G1001" i="1"/>
  <c r="G1031" i="1"/>
  <c r="J490" i="1"/>
  <c r="K490" i="1" s="1"/>
  <c r="J1650" i="1"/>
  <c r="K1650" i="1" s="1"/>
  <c r="G742" i="1"/>
  <c r="J741" i="1" s="1"/>
  <c r="K741" i="1" s="1"/>
  <c r="J400" i="1"/>
  <c r="K400" i="1" s="1"/>
  <c r="J1167" i="1"/>
  <c r="K1167" i="1" s="1"/>
  <c r="J780" i="1"/>
  <c r="K780" i="1" s="1"/>
  <c r="J1948" i="1"/>
  <c r="K1948" i="1" s="1"/>
  <c r="J1247" i="1"/>
  <c r="K1247" i="1" s="1"/>
  <c r="J800" i="1"/>
  <c r="K800" i="1" s="1"/>
  <c r="J2278" i="1"/>
  <c r="K2278" i="1" s="1"/>
  <c r="J1720" i="1"/>
  <c r="K1720" i="1" s="1"/>
  <c r="J1928" i="1"/>
  <c r="K1928" i="1" s="1"/>
  <c r="J1710" i="1"/>
  <c r="K1710" i="1" s="1"/>
  <c r="J301" i="1"/>
  <c r="K301" i="1" s="1"/>
  <c r="J339" i="1"/>
  <c r="K339" i="1" s="1"/>
  <c r="G2150" i="1"/>
  <c r="J2149" i="1" s="1"/>
  <c r="K2149" i="1" s="1"/>
  <c r="J2188" i="1"/>
  <c r="K2188" i="1" s="1"/>
  <c r="G1682" i="1"/>
  <c r="J1681" i="1" s="1"/>
  <c r="K1681" i="1" s="1"/>
  <c r="G392" i="1"/>
  <c r="J391" i="1" s="1"/>
  <c r="K391" i="1" s="1"/>
  <c r="G7" i="1"/>
  <c r="J6" i="1" s="1"/>
  <c r="J2008" i="1"/>
  <c r="K2008" i="1" s="1"/>
  <c r="J1918" i="1"/>
  <c r="K1918" i="1" s="1"/>
  <c r="G502" i="1"/>
  <c r="G602" i="1"/>
  <c r="G562" i="1"/>
  <c r="J610" i="1"/>
  <c r="K610" i="1" s="1"/>
  <c r="J1089" i="1"/>
  <c r="K1089" i="1" s="1"/>
  <c r="J1237" i="1"/>
  <c r="K1237" i="1" s="1"/>
  <c r="J1069" i="1"/>
  <c r="K1069" i="1" s="1"/>
  <c r="J2268" i="1"/>
  <c r="K2268" i="1" s="1"/>
  <c r="J819" i="1"/>
  <c r="K819" i="1" s="1"/>
  <c r="J1117" i="1"/>
  <c r="K1117" i="1" s="1"/>
  <c r="G792" i="1"/>
  <c r="G712" i="1"/>
  <c r="G702" i="1"/>
  <c r="J171" i="1"/>
  <c r="K171" i="1" s="1"/>
  <c r="J35" i="1"/>
  <c r="K35" i="1" s="1"/>
  <c r="G263" i="1"/>
  <c r="J262" i="1" s="1"/>
  <c r="K262" i="1" s="1"/>
  <c r="G183" i="1"/>
  <c r="J182" i="1" s="1"/>
  <c r="K182" i="1" s="1"/>
  <c r="G253" i="1"/>
  <c r="J252" i="1" s="1"/>
  <c r="K252" i="1" s="1"/>
  <c r="G283" i="1"/>
  <c r="G243" i="1"/>
  <c r="G2330" i="1"/>
  <c r="G2320" i="1"/>
  <c r="J2319" i="1" s="1"/>
  <c r="K2319" i="1" s="1"/>
  <c r="G2310" i="1"/>
  <c r="J2309" i="1" s="1"/>
  <c r="K2309" i="1" s="1"/>
  <c r="G2340" i="1"/>
  <c r="G2300" i="1"/>
  <c r="G1379" i="1"/>
  <c r="J2208" i="1"/>
  <c r="K2208" i="1" s="1"/>
  <c r="J1049" i="1"/>
  <c r="K1049" i="1" s="1"/>
  <c r="G891" i="1"/>
  <c r="J1978" i="1"/>
  <c r="K1978" i="1" s="1"/>
  <c r="J1998" i="1"/>
  <c r="K1998" i="1" s="1"/>
  <c r="J1830" i="1"/>
  <c r="K1830" i="1" s="1"/>
  <c r="J829" i="1"/>
  <c r="K829" i="1" s="1"/>
  <c r="G103" i="1"/>
  <c r="J102" i="1" s="1"/>
  <c r="K102" i="1" s="1"/>
  <c r="G67" i="1"/>
  <c r="J66" i="1" s="1"/>
  <c r="K66" i="1" s="1"/>
  <c r="J25" i="1"/>
  <c r="K25" i="1" s="1"/>
  <c r="G1863" i="1"/>
  <c r="G1179" i="1"/>
  <c r="J1178" i="1" s="1"/>
  <c r="K1178" i="1" s="1"/>
  <c r="G1802" i="1"/>
  <c r="J1801" i="1" s="1"/>
  <c r="K1801" i="1" s="1"/>
  <c r="G692" i="1"/>
  <c r="J691" i="1" s="1"/>
  <c r="K691" i="1" s="1"/>
  <c r="G1339" i="1"/>
  <c r="G2030" i="1"/>
  <c r="J2029" i="1" s="1"/>
  <c r="K2029" i="1" s="1"/>
  <c r="G47" i="1"/>
  <c r="J46" i="1" s="1"/>
  <c r="K46" i="1" s="1"/>
  <c r="G2220" i="1"/>
  <c r="J2219" i="1" s="1"/>
  <c r="K2219" i="1" s="1"/>
  <c r="G2120" i="1"/>
  <c r="J2119" i="1" s="1"/>
  <c r="K2119" i="1" s="1"/>
  <c r="G2160" i="1"/>
  <c r="J2159" i="1" s="1"/>
  <c r="K2159" i="1" s="1"/>
  <c r="G1111" i="1"/>
  <c r="J1110" i="1" s="1"/>
  <c r="K1110" i="1" s="1"/>
  <c r="G941" i="1"/>
  <c r="J940" i="1" s="1"/>
  <c r="K940" i="1" s="1"/>
  <c r="G2050" i="1"/>
  <c r="J2049" i="1" s="1"/>
  <c r="K2049" i="1" s="1"/>
  <c r="G1592" i="1"/>
  <c r="J1591" i="1" s="1"/>
  <c r="K1591" i="1" s="1"/>
  <c r="G1419" i="1"/>
  <c r="G1752" i="1"/>
  <c r="J1751" i="1" s="1"/>
  <c r="K1751" i="1" s="1"/>
  <c r="G762" i="1"/>
  <c r="J761" i="1" s="1"/>
  <c r="K761" i="1" s="1"/>
  <c r="G752" i="1"/>
  <c r="J751" i="1" s="1"/>
  <c r="K751" i="1" s="1"/>
  <c r="G592" i="1"/>
  <c r="J591" i="1" s="1"/>
  <c r="K591" i="1" s="1"/>
  <c r="G981" i="1"/>
  <c r="J980" i="1" s="1"/>
  <c r="K980" i="1" s="1"/>
  <c r="G1782" i="1"/>
  <c r="J1781" i="1" s="1"/>
  <c r="K1781" i="1" s="1"/>
  <c r="G812" i="1"/>
  <c r="J811" i="1" s="1"/>
  <c r="K811" i="1" s="1"/>
  <c r="G1011" i="1"/>
  <c r="J1010" i="1" s="1"/>
  <c r="K1010" i="1" s="1"/>
  <c r="G861" i="1"/>
  <c r="J860" i="1" s="1"/>
  <c r="K860" i="1" s="1"/>
  <c r="G1199" i="1"/>
  <c r="J1198" i="1" s="1"/>
  <c r="K1198" i="1" s="1"/>
  <c r="G113" i="1"/>
  <c r="J112" i="1" s="1"/>
  <c r="K112" i="1" s="1"/>
  <c r="G662" i="1"/>
  <c r="J661" i="1" s="1"/>
  <c r="K661" i="1" s="1"/>
  <c r="G163" i="1"/>
  <c r="G841" i="1"/>
  <c r="G2290" i="1"/>
  <c r="J2289" i="1" s="1"/>
  <c r="K2289" i="1" s="1"/>
  <c r="G1021" i="1"/>
  <c r="J1020" i="1" s="1"/>
  <c r="K1020" i="1" s="1"/>
  <c r="G532" i="1"/>
  <c r="J531" i="1" s="1"/>
  <c r="K531" i="1" s="1"/>
  <c r="G371" i="1"/>
  <c r="J370" i="1" s="1"/>
  <c r="K370" i="1" s="1"/>
  <c r="G213" i="1"/>
  <c r="J212" i="1" s="1"/>
  <c r="K212" i="1" s="1"/>
  <c r="G2140" i="1"/>
  <c r="G1518" i="1"/>
  <c r="J1517" i="1" s="1"/>
  <c r="K1517" i="1" s="1"/>
  <c r="G1552" i="1"/>
  <c r="G1900" i="1"/>
  <c r="J1899" i="1" s="1"/>
  <c r="K1899" i="1" s="1"/>
  <c r="G1538" i="1"/>
  <c r="J1537" i="1" s="1"/>
  <c r="K1537" i="1" s="1"/>
  <c r="G1219" i="1"/>
  <c r="J1218" i="1" s="1"/>
  <c r="K1218" i="1" s="1"/>
  <c r="G871" i="1"/>
  <c r="J870" i="1" s="1"/>
  <c r="K870" i="1" s="1"/>
  <c r="G732" i="1"/>
  <c r="J731" i="1" s="1"/>
  <c r="K731" i="1" s="1"/>
  <c r="G572" i="1"/>
  <c r="J571" i="1" s="1"/>
  <c r="K571" i="1" s="1"/>
  <c r="G412" i="1"/>
  <c r="J411" i="1" s="1"/>
  <c r="K411" i="1" s="1"/>
  <c r="G2180" i="1"/>
  <c r="J2179" i="1" s="1"/>
  <c r="K2179" i="1" s="1"/>
  <c r="G1399" i="1"/>
  <c r="G293" i="1"/>
  <c r="J292" i="1" s="1"/>
  <c r="K292" i="1" s="1"/>
  <c r="G1299" i="1"/>
  <c r="J1298" i="1" s="1"/>
  <c r="K1298" i="1" s="1"/>
  <c r="G1702" i="1"/>
  <c r="G1139" i="1"/>
  <c r="J141" i="1"/>
  <c r="K141" i="1" s="1"/>
  <c r="G1792" i="1"/>
  <c r="J1791" i="1" s="1"/>
  <c r="K1791" i="1" s="1"/>
  <c r="G1229" i="1"/>
  <c r="J1228" i="1" s="1"/>
  <c r="K1228" i="1" s="1"/>
  <c r="I7" i="1" l="1"/>
  <c r="J17" i="1"/>
  <c r="J1551" i="1"/>
  <c r="K1551" i="1" s="1"/>
  <c r="G1400" i="1"/>
  <c r="J1399" i="1" s="1"/>
  <c r="K1399" i="1" s="1"/>
  <c r="G892" i="1"/>
  <c r="G1793" i="1"/>
  <c r="G2181" i="1"/>
  <c r="J840" i="1"/>
  <c r="K840" i="1" s="1"/>
  <c r="J890" i="1"/>
  <c r="K890" i="1" s="1"/>
  <c r="G1683" i="1"/>
  <c r="J1682" i="1" s="1"/>
  <c r="K1682" i="1" s="1"/>
  <c r="G2151" i="1"/>
  <c r="J2079" i="1"/>
  <c r="K2079" i="1" s="1"/>
  <c r="J2069" i="1"/>
  <c r="K2069" i="1" s="1"/>
  <c r="J1388" i="1"/>
  <c r="K1388" i="1" s="1"/>
  <c r="J1348" i="1"/>
  <c r="K1348" i="1" s="1"/>
  <c r="J850" i="1"/>
  <c r="K850" i="1" s="1"/>
  <c r="G2240" i="1"/>
  <c r="J2239" i="1" s="1"/>
  <c r="K2239" i="1" s="1"/>
  <c r="J2019" i="1"/>
  <c r="K2019" i="1" s="1"/>
  <c r="J2089" i="1"/>
  <c r="K2089" i="1" s="1"/>
  <c r="G28" i="1"/>
  <c r="J27" i="1" s="1"/>
  <c r="K27" i="1" s="1"/>
  <c r="J830" i="1"/>
  <c r="K830" i="1" s="1"/>
  <c r="J1999" i="1"/>
  <c r="K1999" i="1" s="1"/>
  <c r="J1050" i="1"/>
  <c r="K1050" i="1" s="1"/>
  <c r="G2211" i="1"/>
  <c r="G38" i="1"/>
  <c r="G174" i="1"/>
  <c r="G362" i="1"/>
  <c r="G2201" i="1"/>
  <c r="J2200" i="1" s="1"/>
  <c r="K2200" i="1" s="1"/>
  <c r="J340" i="1"/>
  <c r="K340" i="1" s="1"/>
  <c r="J302" i="1"/>
  <c r="K302" i="1" s="1"/>
  <c r="J1527" i="1"/>
  <c r="K1527" i="1" s="1"/>
  <c r="J1711" i="1"/>
  <c r="K1711" i="1" s="1"/>
  <c r="J1929" i="1"/>
  <c r="K1929" i="1" s="1"/>
  <c r="J1721" i="1"/>
  <c r="K1721" i="1" s="1"/>
  <c r="J2279" i="1"/>
  <c r="K2279" i="1" s="1"/>
  <c r="J801" i="1"/>
  <c r="K801" i="1" s="1"/>
  <c r="J1248" i="1"/>
  <c r="K1248" i="1" s="1"/>
  <c r="J1949" i="1"/>
  <c r="K1949" i="1" s="1"/>
  <c r="J781" i="1"/>
  <c r="K781" i="1" s="1"/>
  <c r="J1168" i="1"/>
  <c r="K1168" i="1" s="1"/>
  <c r="J401" i="1"/>
  <c r="K401" i="1" s="1"/>
  <c r="J491" i="1"/>
  <c r="K491" i="1" s="1"/>
  <c r="G383" i="1"/>
  <c r="G194" i="1"/>
  <c r="J193" i="1" s="1"/>
  <c r="K193" i="1" s="1"/>
  <c r="G1763" i="1"/>
  <c r="G2061" i="1"/>
  <c r="G124" i="1"/>
  <c r="J123" i="1" s="1"/>
  <c r="K123" i="1" s="1"/>
  <c r="J910" i="1"/>
  <c r="K910" i="1" s="1"/>
  <c r="J1158" i="1"/>
  <c r="K1158" i="1" s="1"/>
  <c r="J551" i="1"/>
  <c r="K551" i="1" s="1"/>
  <c r="J631" i="1"/>
  <c r="K631" i="1" s="1"/>
  <c r="J960" i="1"/>
  <c r="K960" i="1" s="1"/>
  <c r="J1467" i="1"/>
  <c r="K1467" i="1" s="1"/>
  <c r="J1487" i="1"/>
  <c r="K1487" i="1" s="1"/>
  <c r="J1561" i="1"/>
  <c r="K1561" i="1" s="1"/>
  <c r="J1811" i="1"/>
  <c r="K1811" i="1" s="1"/>
  <c r="J1691" i="1"/>
  <c r="K1691" i="1" s="1"/>
  <c r="J1959" i="1"/>
  <c r="K1959" i="1" s="1"/>
  <c r="J1821" i="1"/>
  <c r="K1821" i="1" s="1"/>
  <c r="J1909" i="1"/>
  <c r="K1909" i="1" s="1"/>
  <c r="G2251" i="1"/>
  <c r="J2250" i="1" s="1"/>
  <c r="K2250" i="1" s="1"/>
  <c r="G1062" i="1"/>
  <c r="J1061" i="1" s="1"/>
  <c r="K1061" i="1" s="1"/>
  <c r="G433" i="1"/>
  <c r="J432" i="1" s="1"/>
  <c r="K432" i="1" s="1"/>
  <c r="G1210" i="1"/>
  <c r="J1209" i="1" s="1"/>
  <c r="K1209" i="1" s="1"/>
  <c r="G1190" i="1"/>
  <c r="J1189" i="1" s="1"/>
  <c r="K1189" i="1" s="1"/>
  <c r="G882" i="1"/>
  <c r="J881" i="1" s="1"/>
  <c r="K881" i="1" s="1"/>
  <c r="G1042" i="1"/>
  <c r="J1041" i="1" s="1"/>
  <c r="K1041" i="1" s="1"/>
  <c r="G932" i="1"/>
  <c r="J931" i="1" s="1"/>
  <c r="K931" i="1" s="1"/>
  <c r="G1410" i="1"/>
  <c r="J621" i="1"/>
  <c r="K621" i="1" s="1"/>
  <c r="J681" i="1"/>
  <c r="K681" i="1" s="1"/>
  <c r="J641" i="1"/>
  <c r="K641" i="1" s="1"/>
  <c r="J721" i="1"/>
  <c r="K721" i="1" s="1"/>
  <c r="J581" i="1"/>
  <c r="K581" i="1" s="1"/>
  <c r="J481" i="1"/>
  <c r="K481" i="1" s="1"/>
  <c r="G352" i="1"/>
  <c r="G463" i="1"/>
  <c r="G992" i="1"/>
  <c r="J651" i="1"/>
  <c r="K651" i="1" s="1"/>
  <c r="G1583" i="1"/>
  <c r="G1733" i="1"/>
  <c r="G58" i="1"/>
  <c r="J57" i="1" s="1"/>
  <c r="K57" i="1" s="1"/>
  <c r="J1969" i="1"/>
  <c r="K1969" i="1" s="1"/>
  <c r="J202" i="1"/>
  <c r="K202" i="1" s="1"/>
  <c r="J1939" i="1"/>
  <c r="K1939" i="1" s="1"/>
  <c r="J1852" i="1"/>
  <c r="K1852" i="1" s="1"/>
  <c r="G1082" i="1"/>
  <c r="J1081" i="1" s="1"/>
  <c r="K1081" i="1" s="1"/>
  <c r="G19" i="1"/>
  <c r="G1290" i="1"/>
  <c r="J1289" i="1" s="1"/>
  <c r="K1289" i="1" s="1"/>
  <c r="J1571" i="1"/>
  <c r="K1571" i="1" s="1"/>
  <c r="G1890" i="1"/>
  <c r="J1507" i="1"/>
  <c r="K1507" i="1" s="1"/>
  <c r="J1477" i="1"/>
  <c r="K1477" i="1" s="1"/>
  <c r="J1497" i="1"/>
  <c r="K1497" i="1" s="1"/>
  <c r="G1140" i="1"/>
  <c r="J1139" i="1" s="1"/>
  <c r="K1139" i="1" s="1"/>
  <c r="G2141" i="1"/>
  <c r="G2291" i="1"/>
  <c r="G164" i="1"/>
  <c r="G114" i="1"/>
  <c r="J113" i="1" s="1"/>
  <c r="K113" i="1" s="1"/>
  <c r="G2161" i="1"/>
  <c r="G2121" i="1"/>
  <c r="G48" i="1"/>
  <c r="J47" i="1" s="1"/>
  <c r="K47" i="1" s="1"/>
  <c r="G1340" i="1"/>
  <c r="G1864" i="1"/>
  <c r="G1865" i="1" s="1"/>
  <c r="G1380" i="1"/>
  <c r="J1379" i="1" s="1"/>
  <c r="K1379" i="1" s="1"/>
  <c r="G2301" i="1"/>
  <c r="J2300" i="1" s="1"/>
  <c r="K2300" i="1" s="1"/>
  <c r="G2341" i="1"/>
  <c r="J2340" i="1" s="1"/>
  <c r="K2340" i="1" s="1"/>
  <c r="G2311" i="1"/>
  <c r="J2310" i="1" s="1"/>
  <c r="K2310" i="1" s="1"/>
  <c r="G2321" i="1"/>
  <c r="J2320" i="1" s="1"/>
  <c r="K2320" i="1" s="1"/>
  <c r="G244" i="1"/>
  <c r="J243" i="1" s="1"/>
  <c r="K243" i="1" s="1"/>
  <c r="G284" i="1"/>
  <c r="J283" i="1" s="1"/>
  <c r="K283" i="1" s="1"/>
  <c r="G254" i="1"/>
  <c r="J253" i="1" s="1"/>
  <c r="K253" i="1" s="1"/>
  <c r="G184" i="1"/>
  <c r="J183" i="1" s="1"/>
  <c r="K183" i="1" s="1"/>
  <c r="G264" i="1"/>
  <c r="J263" i="1" s="1"/>
  <c r="K263" i="1" s="1"/>
  <c r="G703" i="1"/>
  <c r="G713" i="1"/>
  <c r="G793" i="1"/>
  <c r="G563" i="1"/>
  <c r="G603" i="1"/>
  <c r="G503" i="1"/>
  <c r="G8" i="1"/>
  <c r="I8" i="1" s="1"/>
  <c r="G1032" i="1"/>
  <c r="G1002" i="1"/>
  <c r="G94" i="1"/>
  <c r="G74" i="1"/>
  <c r="J73" i="1" s="1"/>
  <c r="K73" i="1" s="1"/>
  <c r="G84" i="1"/>
  <c r="G1260" i="1"/>
  <c r="J2129" i="1"/>
  <c r="K2129" i="1" s="1"/>
  <c r="J2169" i="1"/>
  <c r="K2169" i="1" s="1"/>
  <c r="G312" i="1"/>
  <c r="J311" i="1" s="1"/>
  <c r="K311" i="1" s="1"/>
  <c r="G543" i="1"/>
  <c r="J542" i="1" s="1"/>
  <c r="K542" i="1" s="1"/>
  <c r="J1979" i="1"/>
  <c r="K1979" i="1" s="1"/>
  <c r="G1120" i="1"/>
  <c r="G1921" i="1"/>
  <c r="G2011" i="1"/>
  <c r="G1643" i="1"/>
  <c r="J1642" i="1" s="1"/>
  <c r="K1642" i="1" s="1"/>
  <c r="G453" i="1"/>
  <c r="J452" i="1" s="1"/>
  <c r="K452" i="1" s="1"/>
  <c r="G1624" i="1"/>
  <c r="J1623" i="1" s="1"/>
  <c r="K1623" i="1" s="1"/>
  <c r="G1602" i="1"/>
  <c r="J1601" i="1" s="1"/>
  <c r="K1601" i="1" s="1"/>
  <c r="G1844" i="1"/>
  <c r="J1843" i="1" s="1"/>
  <c r="K1843" i="1" s="1"/>
  <c r="G234" i="1"/>
  <c r="J1358" i="1"/>
  <c r="K1358" i="1" s="1"/>
  <c r="G1270" i="1"/>
  <c r="J1269" i="1" s="1"/>
  <c r="K1269" i="1" s="1"/>
  <c r="J132" i="1"/>
  <c r="K132" i="1" s="1"/>
  <c r="G224" i="1"/>
  <c r="J223" i="1" s="1"/>
  <c r="K223" i="1" s="1"/>
  <c r="G154" i="1"/>
  <c r="J153" i="1" s="1"/>
  <c r="K153" i="1" s="1"/>
  <c r="G443" i="1"/>
  <c r="J442" i="1" s="1"/>
  <c r="K442" i="1" s="1"/>
  <c r="J1651" i="1"/>
  <c r="K1651" i="1" s="1"/>
  <c r="G473" i="1"/>
  <c r="J472" i="1" s="1"/>
  <c r="K472" i="1" s="1"/>
  <c r="J1878" i="1"/>
  <c r="K1878" i="1" s="1"/>
  <c r="J1988" i="1"/>
  <c r="K1988" i="1" s="1"/>
  <c r="G1673" i="1"/>
  <c r="G2101" i="1"/>
  <c r="J2229" i="1"/>
  <c r="K2229" i="1" s="1"/>
  <c r="J1631" i="1"/>
  <c r="K1631" i="1" s="1"/>
  <c r="G1703" i="1"/>
  <c r="G1300" i="1"/>
  <c r="J1299" i="1" s="1"/>
  <c r="K1299" i="1" s="1"/>
  <c r="J1398" i="1"/>
  <c r="K1398" i="1" s="1"/>
  <c r="G214" i="1"/>
  <c r="G1420" i="1"/>
  <c r="J1419" i="1" s="1"/>
  <c r="K1419" i="1" s="1"/>
  <c r="G2221" i="1"/>
  <c r="J2220" i="1" s="1"/>
  <c r="K2220" i="1" s="1"/>
  <c r="G2331" i="1"/>
  <c r="J2330" i="1" s="1"/>
  <c r="K2330" i="1" s="1"/>
  <c r="G1230" i="1"/>
  <c r="J1138" i="1"/>
  <c r="K1138" i="1" s="1"/>
  <c r="J1701" i="1"/>
  <c r="K1701" i="1" s="1"/>
  <c r="G294" i="1"/>
  <c r="J293" i="1" s="1"/>
  <c r="K293" i="1" s="1"/>
  <c r="G413" i="1"/>
  <c r="J412" i="1" s="1"/>
  <c r="K412" i="1" s="1"/>
  <c r="G573" i="1"/>
  <c r="J572" i="1" s="1"/>
  <c r="K572" i="1" s="1"/>
  <c r="G733" i="1"/>
  <c r="J732" i="1" s="1"/>
  <c r="K732" i="1" s="1"/>
  <c r="G872" i="1"/>
  <c r="J871" i="1" s="1"/>
  <c r="K871" i="1" s="1"/>
  <c r="G1220" i="1"/>
  <c r="J1219" i="1" s="1"/>
  <c r="K1219" i="1" s="1"/>
  <c r="G1539" i="1"/>
  <c r="J1538" i="1" s="1"/>
  <c r="K1538" i="1" s="1"/>
  <c r="G1901" i="1"/>
  <c r="J1900" i="1" s="1"/>
  <c r="K1900" i="1" s="1"/>
  <c r="G1553" i="1"/>
  <c r="J1552" i="1" s="1"/>
  <c r="K1552" i="1" s="1"/>
  <c r="G1519" i="1"/>
  <c r="J1518" i="1" s="1"/>
  <c r="K1518" i="1" s="1"/>
  <c r="J2139" i="1"/>
  <c r="K2139" i="1" s="1"/>
  <c r="G372" i="1"/>
  <c r="G533" i="1"/>
  <c r="J532" i="1" s="1"/>
  <c r="K532" i="1" s="1"/>
  <c r="G1022" i="1"/>
  <c r="J1021" i="1" s="1"/>
  <c r="K1021" i="1" s="1"/>
  <c r="J162" i="1"/>
  <c r="K162" i="1" s="1"/>
  <c r="G663" i="1"/>
  <c r="J662" i="1" s="1"/>
  <c r="K662" i="1" s="1"/>
  <c r="G1200" i="1"/>
  <c r="G862" i="1"/>
  <c r="G1012" i="1"/>
  <c r="G813" i="1"/>
  <c r="G1783" i="1"/>
  <c r="G982" i="1"/>
  <c r="G593" i="1"/>
  <c r="G753" i="1"/>
  <c r="G763" i="1"/>
  <c r="G1753" i="1"/>
  <c r="J1418" i="1"/>
  <c r="K1418" i="1" s="1"/>
  <c r="G1593" i="1"/>
  <c r="J1592" i="1" s="1"/>
  <c r="K1592" i="1" s="1"/>
  <c r="G2051" i="1"/>
  <c r="J2050" i="1" s="1"/>
  <c r="K2050" i="1" s="1"/>
  <c r="G942" i="1"/>
  <c r="J941" i="1" s="1"/>
  <c r="K941" i="1" s="1"/>
  <c r="G1112" i="1"/>
  <c r="J1111" i="1" s="1"/>
  <c r="K1111" i="1" s="1"/>
  <c r="G2031" i="1"/>
  <c r="J2030" i="1" s="1"/>
  <c r="K2030" i="1" s="1"/>
  <c r="J1338" i="1"/>
  <c r="K1338" i="1" s="1"/>
  <c r="G693" i="1"/>
  <c r="G1803" i="1"/>
  <c r="G1180" i="1"/>
  <c r="J1862" i="1"/>
  <c r="K1862" i="1" s="1"/>
  <c r="I68" i="1"/>
  <c r="I69" i="1" s="1"/>
  <c r="I70" i="1" s="1"/>
  <c r="I71" i="1" s="1"/>
  <c r="I72" i="1" s="1"/>
  <c r="I73" i="1" s="1"/>
  <c r="H68" i="1"/>
  <c r="H69" i="1" s="1"/>
  <c r="H70" i="1" s="1"/>
  <c r="H71" i="1" s="1"/>
  <c r="H72" i="1" s="1"/>
  <c r="H73" i="1" s="1"/>
  <c r="G104" i="1"/>
  <c r="J103" i="1" s="1"/>
  <c r="K103" i="1" s="1"/>
  <c r="J1378" i="1"/>
  <c r="K1378" i="1" s="1"/>
  <c r="J2299" i="1"/>
  <c r="K2299" i="1" s="1"/>
  <c r="J2339" i="1"/>
  <c r="K2339" i="1" s="1"/>
  <c r="J2329" i="1"/>
  <c r="K2329" i="1" s="1"/>
  <c r="J242" i="1"/>
  <c r="K242" i="1" s="1"/>
  <c r="J282" i="1"/>
  <c r="K282" i="1" s="1"/>
  <c r="J701" i="1"/>
  <c r="K701" i="1" s="1"/>
  <c r="J711" i="1"/>
  <c r="K711" i="1" s="1"/>
  <c r="J791" i="1"/>
  <c r="K791" i="1" s="1"/>
  <c r="J561" i="1"/>
  <c r="K561" i="1" s="1"/>
  <c r="J601" i="1"/>
  <c r="K601" i="1" s="1"/>
  <c r="J501" i="1"/>
  <c r="K501" i="1" s="1"/>
  <c r="H7" i="1"/>
  <c r="H8" i="1" s="1"/>
  <c r="G393" i="1"/>
  <c r="J392" i="1" s="1"/>
  <c r="K392" i="1" s="1"/>
  <c r="G743" i="1"/>
  <c r="J742" i="1" s="1"/>
  <c r="K742" i="1" s="1"/>
  <c r="J1030" i="1"/>
  <c r="K1030" i="1" s="1"/>
  <c r="J1000" i="1"/>
  <c r="K1000" i="1" s="1"/>
  <c r="G2111" i="1"/>
  <c r="J2110" i="1" s="1"/>
  <c r="K2110" i="1" s="1"/>
  <c r="G2261" i="1"/>
  <c r="J2260" i="1" s="1"/>
  <c r="K2260" i="1" s="1"/>
  <c r="G332" i="1"/>
  <c r="G1320" i="1"/>
  <c r="J1319" i="1" s="1"/>
  <c r="K1319" i="1" s="1"/>
  <c r="G902" i="1"/>
  <c r="J901" i="1" s="1"/>
  <c r="K901" i="1" s="1"/>
  <c r="G1150" i="1"/>
  <c r="J1149" i="1" s="1"/>
  <c r="K1149" i="1" s="1"/>
  <c r="G513" i="1"/>
  <c r="J512" i="1" s="1"/>
  <c r="K512" i="1" s="1"/>
  <c r="G673" i="1"/>
  <c r="J672" i="1" s="1"/>
  <c r="K672" i="1" s="1"/>
  <c r="G322" i="1"/>
  <c r="J321" i="1" s="1"/>
  <c r="K321" i="1" s="1"/>
  <c r="G523" i="1"/>
  <c r="J522" i="1" s="1"/>
  <c r="K522" i="1" s="1"/>
  <c r="G423" i="1"/>
  <c r="J422" i="1" s="1"/>
  <c r="K422" i="1" s="1"/>
  <c r="G773" i="1"/>
  <c r="G1130" i="1"/>
  <c r="G952" i="1"/>
  <c r="G922" i="1"/>
  <c r="J1258" i="1"/>
  <c r="K1258" i="1" s="1"/>
  <c r="G972" i="1"/>
  <c r="J971" i="1" s="1"/>
  <c r="K971" i="1" s="1"/>
  <c r="J310" i="1"/>
  <c r="K310" i="1" s="1"/>
  <c r="J541" i="1"/>
  <c r="K541" i="1" s="1"/>
  <c r="G2041" i="1"/>
  <c r="J2040" i="1" s="1"/>
  <c r="K2040" i="1" s="1"/>
  <c r="G144" i="1"/>
  <c r="J1118" i="1"/>
  <c r="K1118" i="1" s="1"/>
  <c r="G822" i="1"/>
  <c r="G2271" i="1"/>
  <c r="G1072" i="1"/>
  <c r="G1240" i="1"/>
  <c r="G1092" i="1"/>
  <c r="G613" i="1"/>
  <c r="J360" i="1"/>
  <c r="K360" i="1" s="1"/>
  <c r="J1919" i="1"/>
  <c r="K1919" i="1" s="1"/>
  <c r="J2009" i="1"/>
  <c r="K2009" i="1" s="1"/>
  <c r="J192" i="1"/>
  <c r="K192" i="1" s="1"/>
  <c r="J122" i="1"/>
  <c r="K122" i="1" s="1"/>
  <c r="J451" i="1"/>
  <c r="K451" i="1" s="1"/>
  <c r="G1102" i="1"/>
  <c r="G1280" i="1"/>
  <c r="J1279" i="1" s="1"/>
  <c r="K1279" i="1" s="1"/>
  <c r="J1622" i="1"/>
  <c r="K1622" i="1" s="1"/>
  <c r="G1773" i="1"/>
  <c r="J1268" i="1"/>
  <c r="K1268" i="1" s="1"/>
  <c r="J152" i="1"/>
  <c r="K152" i="1" s="1"/>
  <c r="J441" i="1"/>
  <c r="K441" i="1" s="1"/>
  <c r="G1310" i="1"/>
  <c r="G2191" i="1"/>
  <c r="J2190" i="1" s="1"/>
  <c r="K2190" i="1" s="1"/>
  <c r="J471" i="1"/>
  <c r="K471" i="1" s="1"/>
  <c r="G1330" i="1"/>
  <c r="G1430" i="1"/>
  <c r="G274" i="1"/>
  <c r="G1614" i="1"/>
  <c r="G1370" i="1"/>
  <c r="J1671" i="1"/>
  <c r="K1671" i="1" s="1"/>
  <c r="G1663" i="1"/>
  <c r="J1662" i="1" s="1"/>
  <c r="K1662" i="1" s="1"/>
  <c r="G1743" i="1"/>
  <c r="J1742" i="1" s="1"/>
  <c r="K1742" i="1" s="1"/>
  <c r="G842" i="1"/>
  <c r="G2081" i="1"/>
  <c r="G2071" i="1"/>
  <c r="G1390" i="1"/>
  <c r="J1389" i="1" s="1"/>
  <c r="K1389" i="1" s="1"/>
  <c r="G1350" i="1"/>
  <c r="J1349" i="1" s="1"/>
  <c r="K1349" i="1" s="1"/>
  <c r="G852" i="1"/>
  <c r="G2131" i="1"/>
  <c r="J2130" i="1" s="1"/>
  <c r="K2130" i="1" s="1"/>
  <c r="G2171" i="1"/>
  <c r="J2170" i="1" s="1"/>
  <c r="K2170" i="1" s="1"/>
  <c r="G2021" i="1"/>
  <c r="G2091" i="1"/>
  <c r="G832" i="1"/>
  <c r="G1833" i="1"/>
  <c r="G2001" i="1"/>
  <c r="G1981" i="1"/>
  <c r="G1052" i="1"/>
  <c r="G1458" i="1"/>
  <c r="G342" i="1"/>
  <c r="G304" i="1"/>
  <c r="G1529" i="1"/>
  <c r="G1713" i="1"/>
  <c r="G1931" i="1"/>
  <c r="G1723" i="1"/>
  <c r="G2281" i="1"/>
  <c r="G803" i="1"/>
  <c r="G1250" i="1"/>
  <c r="G1951" i="1"/>
  <c r="G783" i="1"/>
  <c r="G1170" i="1"/>
  <c r="G403" i="1"/>
  <c r="G493" i="1"/>
  <c r="G912" i="1"/>
  <c r="G1160" i="1"/>
  <c r="G553" i="1"/>
  <c r="G633" i="1"/>
  <c r="G962" i="1"/>
  <c r="G1469" i="1"/>
  <c r="G1489" i="1"/>
  <c r="G1563" i="1"/>
  <c r="G1813" i="1"/>
  <c r="G1693" i="1"/>
  <c r="G1961" i="1"/>
  <c r="G1823" i="1"/>
  <c r="G1911" i="1"/>
  <c r="G1438" i="1"/>
  <c r="G623" i="1"/>
  <c r="G683" i="1"/>
  <c r="G643" i="1"/>
  <c r="G723" i="1"/>
  <c r="G583" i="1"/>
  <c r="G1360" i="1"/>
  <c r="J1359" i="1" s="1"/>
  <c r="K1359" i="1" s="1"/>
  <c r="G134" i="1"/>
  <c r="J133" i="1" s="1"/>
  <c r="K133" i="1" s="1"/>
  <c r="G483" i="1"/>
  <c r="G1653" i="1"/>
  <c r="G653" i="1"/>
  <c r="G1880" i="1"/>
  <c r="G1990" i="1"/>
  <c r="G1448" i="1"/>
  <c r="G1971" i="1"/>
  <c r="G204" i="1"/>
  <c r="J203" i="1" s="1"/>
  <c r="K203" i="1" s="1"/>
  <c r="G1941" i="1"/>
  <c r="G1854" i="1"/>
  <c r="J1853" i="1" s="1"/>
  <c r="K1853" i="1" s="1"/>
  <c r="G2231" i="1"/>
  <c r="J2230" i="1" s="1"/>
  <c r="K2230" i="1" s="1"/>
  <c r="G1573" i="1"/>
  <c r="G1633" i="1"/>
  <c r="G1509" i="1"/>
  <c r="G1479" i="1"/>
  <c r="G1499" i="1"/>
  <c r="G1866" i="1" l="1"/>
  <c r="J1865" i="1" s="1"/>
  <c r="K1865" i="1" s="1"/>
  <c r="I74" i="1"/>
  <c r="J7" i="1"/>
  <c r="G1834" i="1"/>
  <c r="G1615" i="1"/>
  <c r="J1614" i="1" s="1"/>
  <c r="K1614" i="1" s="1"/>
  <c r="G1431" i="1"/>
  <c r="G1774" i="1"/>
  <c r="G1634" i="1"/>
  <c r="J1633" i="1" s="1"/>
  <c r="K1633" i="1" s="1"/>
  <c r="G2232" i="1"/>
  <c r="J2231" i="1" s="1"/>
  <c r="K2231" i="1" s="1"/>
  <c r="G1855" i="1"/>
  <c r="J1854" i="1" s="1"/>
  <c r="K1854" i="1" s="1"/>
  <c r="G205" i="1"/>
  <c r="J204" i="1" s="1"/>
  <c r="K204" i="1" s="1"/>
  <c r="G1449" i="1"/>
  <c r="J1448" i="1" s="1"/>
  <c r="K1448" i="1" s="1"/>
  <c r="G1991" i="1"/>
  <c r="J1990" i="1" s="1"/>
  <c r="K1990" i="1" s="1"/>
  <c r="G1881" i="1"/>
  <c r="J1880" i="1" s="1"/>
  <c r="K1880" i="1" s="1"/>
  <c r="G1654" i="1"/>
  <c r="J1653" i="1" s="1"/>
  <c r="K1653" i="1" s="1"/>
  <c r="G1361" i="1"/>
  <c r="G1439" i="1"/>
  <c r="J1438" i="1" s="1"/>
  <c r="K1438" i="1" s="1"/>
  <c r="G1459" i="1"/>
  <c r="J1458" i="1" s="1"/>
  <c r="K1458" i="1" s="1"/>
  <c r="G1982" i="1"/>
  <c r="J1981" i="1" s="1"/>
  <c r="K1981" i="1" s="1"/>
  <c r="G2172" i="1"/>
  <c r="G2132" i="1"/>
  <c r="J2131" i="1" s="1"/>
  <c r="K2131" i="1" s="1"/>
  <c r="G1351" i="1"/>
  <c r="G1391" i="1"/>
  <c r="J1369" i="1"/>
  <c r="K1369" i="1" s="1"/>
  <c r="J1613" i="1"/>
  <c r="K1613" i="1" s="1"/>
  <c r="J273" i="1"/>
  <c r="K273" i="1" s="1"/>
  <c r="J1429" i="1"/>
  <c r="K1429" i="1" s="1"/>
  <c r="J1329" i="1"/>
  <c r="K1329" i="1" s="1"/>
  <c r="G2192" i="1"/>
  <c r="J2191" i="1" s="1"/>
  <c r="K2191" i="1" s="1"/>
  <c r="G1311" i="1"/>
  <c r="J1310" i="1" s="1"/>
  <c r="K1310" i="1" s="1"/>
  <c r="J1772" i="1"/>
  <c r="K1772" i="1" s="1"/>
  <c r="G1281" i="1"/>
  <c r="J1280" i="1" s="1"/>
  <c r="K1280" i="1" s="1"/>
  <c r="J1101" i="1"/>
  <c r="K1101" i="1" s="1"/>
  <c r="G973" i="1"/>
  <c r="J331" i="1"/>
  <c r="K331" i="1" s="1"/>
  <c r="G2262" i="1"/>
  <c r="G394" i="1"/>
  <c r="G105" i="1"/>
  <c r="J104" i="1" s="1"/>
  <c r="K104" i="1" s="1"/>
  <c r="J1179" i="1"/>
  <c r="K1179" i="1" s="1"/>
  <c r="J1802" i="1"/>
  <c r="K1802" i="1" s="1"/>
  <c r="J692" i="1"/>
  <c r="K692" i="1" s="1"/>
  <c r="G2032" i="1"/>
  <c r="J2031" i="1" s="1"/>
  <c r="K2031" i="1" s="1"/>
  <c r="G1113" i="1"/>
  <c r="G943" i="1"/>
  <c r="J942" i="1" s="1"/>
  <c r="K942" i="1" s="1"/>
  <c r="G2052" i="1"/>
  <c r="J2051" i="1" s="1"/>
  <c r="K2051" i="1" s="1"/>
  <c r="G1594" i="1"/>
  <c r="J1593" i="1" s="1"/>
  <c r="K1593" i="1" s="1"/>
  <c r="G1023" i="1"/>
  <c r="J1022" i="1" s="1"/>
  <c r="K1022" i="1" s="1"/>
  <c r="G534" i="1"/>
  <c r="J533" i="1" s="1"/>
  <c r="K533" i="1" s="1"/>
  <c r="J1229" i="1"/>
  <c r="K1229" i="1" s="1"/>
  <c r="J213" i="1"/>
  <c r="K213" i="1" s="1"/>
  <c r="G2102" i="1"/>
  <c r="J2101" i="1" s="1"/>
  <c r="K2101" i="1" s="1"/>
  <c r="G444" i="1"/>
  <c r="G155" i="1"/>
  <c r="J154" i="1" s="1"/>
  <c r="K154" i="1" s="1"/>
  <c r="G225" i="1"/>
  <c r="J224" i="1" s="1"/>
  <c r="K224" i="1" s="1"/>
  <c r="J233" i="1"/>
  <c r="K233" i="1" s="1"/>
  <c r="G1845" i="1"/>
  <c r="G1603" i="1"/>
  <c r="J1602" i="1" s="1"/>
  <c r="K1602" i="1" s="1"/>
  <c r="G1625" i="1"/>
  <c r="G544" i="1"/>
  <c r="J543" i="1" s="1"/>
  <c r="K543" i="1" s="1"/>
  <c r="G313" i="1"/>
  <c r="J312" i="1" s="1"/>
  <c r="K312" i="1" s="1"/>
  <c r="J1259" i="1"/>
  <c r="K1259" i="1" s="1"/>
  <c r="G85" i="1"/>
  <c r="J84" i="1" s="1"/>
  <c r="K84" i="1" s="1"/>
  <c r="G75" i="1"/>
  <c r="I75" i="1" s="1"/>
  <c r="G95" i="1"/>
  <c r="J94" i="1" s="1"/>
  <c r="K94" i="1" s="1"/>
  <c r="J1001" i="1"/>
  <c r="K1001" i="1" s="1"/>
  <c r="J1031" i="1"/>
  <c r="K1031" i="1" s="1"/>
  <c r="J502" i="1"/>
  <c r="K502" i="1" s="1"/>
  <c r="J602" i="1"/>
  <c r="K602" i="1" s="1"/>
  <c r="J562" i="1"/>
  <c r="K562" i="1" s="1"/>
  <c r="J792" i="1"/>
  <c r="K792" i="1" s="1"/>
  <c r="J712" i="1"/>
  <c r="K712" i="1" s="1"/>
  <c r="J702" i="1"/>
  <c r="K702" i="1" s="1"/>
  <c r="J1863" i="1"/>
  <c r="K1863" i="1" s="1"/>
  <c r="J1339" i="1"/>
  <c r="K1339" i="1" s="1"/>
  <c r="J2120" i="1"/>
  <c r="K2120" i="1" s="1"/>
  <c r="J2160" i="1"/>
  <c r="K2160" i="1" s="1"/>
  <c r="J163" i="1"/>
  <c r="K163" i="1" s="1"/>
  <c r="J2140" i="1"/>
  <c r="K2140" i="1" s="1"/>
  <c r="G1141" i="1"/>
  <c r="J1889" i="1"/>
  <c r="K1889" i="1" s="1"/>
  <c r="J991" i="1"/>
  <c r="K991" i="1" s="1"/>
  <c r="J462" i="1"/>
  <c r="K462" i="1" s="1"/>
  <c r="J351" i="1"/>
  <c r="K351" i="1" s="1"/>
  <c r="J1409" i="1"/>
  <c r="K1409" i="1" s="1"/>
  <c r="G933" i="1"/>
  <c r="G1043" i="1"/>
  <c r="G883" i="1"/>
  <c r="G1191" i="1"/>
  <c r="G1211" i="1"/>
  <c r="G434" i="1"/>
  <c r="J433" i="1" s="1"/>
  <c r="K433" i="1" s="1"/>
  <c r="G1063" i="1"/>
  <c r="G2252" i="1"/>
  <c r="G195" i="1"/>
  <c r="J194" i="1" s="1"/>
  <c r="K194" i="1" s="1"/>
  <c r="J173" i="1"/>
  <c r="K173" i="1" s="1"/>
  <c r="J2210" i="1"/>
  <c r="K2210" i="1" s="1"/>
  <c r="G29" i="1"/>
  <c r="J28" i="1" s="1"/>
  <c r="K28" i="1" s="1"/>
  <c r="J2180" i="1"/>
  <c r="K2180" i="1" s="1"/>
  <c r="G1401" i="1"/>
  <c r="J1400" i="1" s="1"/>
  <c r="K1400" i="1" s="1"/>
  <c r="G1500" i="1"/>
  <c r="G1510" i="1"/>
  <c r="G654" i="1"/>
  <c r="G484" i="1"/>
  <c r="G584" i="1"/>
  <c r="G644" i="1"/>
  <c r="G624" i="1"/>
  <c r="G1912" i="1"/>
  <c r="G1962" i="1"/>
  <c r="G1814" i="1"/>
  <c r="G1490" i="1"/>
  <c r="G634" i="1"/>
  <c r="G1161" i="1"/>
  <c r="G494" i="1"/>
  <c r="G1171" i="1"/>
  <c r="G1952" i="1"/>
  <c r="G2282" i="1"/>
  <c r="G1932" i="1"/>
  <c r="G1530" i="1"/>
  <c r="G343" i="1"/>
  <c r="G1053" i="1"/>
  <c r="G2002" i="1"/>
  <c r="G833" i="1"/>
  <c r="J832" i="1" s="1"/>
  <c r="K832" i="1" s="1"/>
  <c r="G2022" i="1"/>
  <c r="G2072" i="1"/>
  <c r="G843" i="1"/>
  <c r="J842" i="1" s="1"/>
  <c r="K842" i="1" s="1"/>
  <c r="G614" i="1"/>
  <c r="G1093" i="1"/>
  <c r="G1241" i="1"/>
  <c r="J1240" i="1" s="1"/>
  <c r="K1240" i="1" s="1"/>
  <c r="G1073" i="1"/>
  <c r="G2272" i="1"/>
  <c r="G823" i="1"/>
  <c r="J822" i="1" s="1"/>
  <c r="K822" i="1" s="1"/>
  <c r="G145" i="1"/>
  <c r="J144" i="1" s="1"/>
  <c r="K144" i="1" s="1"/>
  <c r="G923" i="1"/>
  <c r="G953" i="1"/>
  <c r="J952" i="1" s="1"/>
  <c r="K952" i="1" s="1"/>
  <c r="G1131" i="1"/>
  <c r="G774" i="1"/>
  <c r="G2112" i="1"/>
  <c r="J2111" i="1" s="1"/>
  <c r="K2111" i="1" s="1"/>
  <c r="G1754" i="1"/>
  <c r="J1753" i="1" s="1"/>
  <c r="K1753" i="1" s="1"/>
  <c r="G764" i="1"/>
  <c r="J763" i="1" s="1"/>
  <c r="K763" i="1" s="1"/>
  <c r="G754" i="1"/>
  <c r="J753" i="1" s="1"/>
  <c r="K753" i="1" s="1"/>
  <c r="G594" i="1"/>
  <c r="J593" i="1" s="1"/>
  <c r="K593" i="1" s="1"/>
  <c r="G983" i="1"/>
  <c r="J982" i="1" s="1"/>
  <c r="K982" i="1" s="1"/>
  <c r="G1784" i="1"/>
  <c r="J1783" i="1" s="1"/>
  <c r="K1783" i="1" s="1"/>
  <c r="G814" i="1"/>
  <c r="J813" i="1" s="1"/>
  <c r="K813" i="1" s="1"/>
  <c r="G1013" i="1"/>
  <c r="J1012" i="1" s="1"/>
  <c r="K1012" i="1" s="1"/>
  <c r="G863" i="1"/>
  <c r="J862" i="1" s="1"/>
  <c r="K862" i="1" s="1"/>
  <c r="G1201" i="1"/>
  <c r="J1200" i="1" s="1"/>
  <c r="K1200" i="1" s="1"/>
  <c r="J371" i="1"/>
  <c r="K371" i="1" s="1"/>
  <c r="G1704" i="1"/>
  <c r="J1703" i="1" s="1"/>
  <c r="K1703" i="1" s="1"/>
  <c r="G1674" i="1"/>
  <c r="G1644" i="1"/>
  <c r="J1643" i="1" s="1"/>
  <c r="K1643" i="1" s="1"/>
  <c r="G2012" i="1"/>
  <c r="J2011" i="1" s="1"/>
  <c r="K2011" i="1" s="1"/>
  <c r="G1922" i="1"/>
  <c r="J1921" i="1" s="1"/>
  <c r="K1921" i="1" s="1"/>
  <c r="G1121" i="1"/>
  <c r="J1120" i="1" s="1"/>
  <c r="K1120" i="1" s="1"/>
  <c r="G49" i="1"/>
  <c r="J48" i="1" s="1"/>
  <c r="K48" i="1" s="1"/>
  <c r="G115" i="1"/>
  <c r="J114" i="1" s="1"/>
  <c r="K114" i="1" s="1"/>
  <c r="G2292" i="1"/>
  <c r="G20" i="1"/>
  <c r="G1734" i="1"/>
  <c r="J1733" i="1" s="1"/>
  <c r="K1733" i="1" s="1"/>
  <c r="G1584" i="1"/>
  <c r="J1583" i="1" s="1"/>
  <c r="K1583" i="1" s="1"/>
  <c r="G2062" i="1"/>
  <c r="J2061" i="1" s="1"/>
  <c r="K2061" i="1" s="1"/>
  <c r="G1764" i="1"/>
  <c r="J1763" i="1" s="1"/>
  <c r="K1763" i="1" s="1"/>
  <c r="G384" i="1"/>
  <c r="J383" i="1" s="1"/>
  <c r="K383" i="1" s="1"/>
  <c r="G2202" i="1"/>
  <c r="J361" i="1"/>
  <c r="K361" i="1" s="1"/>
  <c r="J37" i="1"/>
  <c r="K37" i="1" s="1"/>
  <c r="G2152" i="1"/>
  <c r="J2151" i="1" s="1"/>
  <c r="K2151" i="1" s="1"/>
  <c r="G1794" i="1"/>
  <c r="G893" i="1"/>
  <c r="G1480" i="1"/>
  <c r="G1574" i="1"/>
  <c r="G1942" i="1"/>
  <c r="G1972" i="1"/>
  <c r="G724" i="1"/>
  <c r="G684" i="1"/>
  <c r="G1824" i="1"/>
  <c r="G1694" i="1"/>
  <c r="G1564" i="1"/>
  <c r="G1470" i="1"/>
  <c r="G963" i="1"/>
  <c r="G554" i="1"/>
  <c r="G913" i="1"/>
  <c r="G404" i="1"/>
  <c r="G784" i="1"/>
  <c r="G1251" i="1"/>
  <c r="G804" i="1"/>
  <c r="G1724" i="1"/>
  <c r="G1714" i="1"/>
  <c r="G305" i="1"/>
  <c r="J1832" i="1"/>
  <c r="K1832" i="1" s="1"/>
  <c r="G2092" i="1"/>
  <c r="J2091" i="1" s="1"/>
  <c r="K2091" i="1" s="1"/>
  <c r="G853" i="1"/>
  <c r="G2082" i="1"/>
  <c r="J2081" i="1" s="1"/>
  <c r="K2081" i="1" s="1"/>
  <c r="J1498" i="1"/>
  <c r="K1498" i="1" s="1"/>
  <c r="J1478" i="1"/>
  <c r="K1478" i="1" s="1"/>
  <c r="J1508" i="1"/>
  <c r="K1508" i="1" s="1"/>
  <c r="J1632" i="1"/>
  <c r="K1632" i="1" s="1"/>
  <c r="J1572" i="1"/>
  <c r="K1572" i="1" s="1"/>
  <c r="J1940" i="1"/>
  <c r="K1940" i="1" s="1"/>
  <c r="J1970" i="1"/>
  <c r="K1970" i="1" s="1"/>
  <c r="J1447" i="1"/>
  <c r="K1447" i="1" s="1"/>
  <c r="J1989" i="1"/>
  <c r="K1989" i="1" s="1"/>
  <c r="J1879" i="1"/>
  <c r="K1879" i="1" s="1"/>
  <c r="J652" i="1"/>
  <c r="K652" i="1" s="1"/>
  <c r="J1652" i="1"/>
  <c r="K1652" i="1" s="1"/>
  <c r="J482" i="1"/>
  <c r="K482" i="1" s="1"/>
  <c r="G135" i="1"/>
  <c r="J134" i="1" s="1"/>
  <c r="K134" i="1" s="1"/>
  <c r="J582" i="1"/>
  <c r="K582" i="1" s="1"/>
  <c r="J722" i="1"/>
  <c r="K722" i="1" s="1"/>
  <c r="J642" i="1"/>
  <c r="K642" i="1" s="1"/>
  <c r="J682" i="1"/>
  <c r="K682" i="1" s="1"/>
  <c r="J622" i="1"/>
  <c r="K622" i="1" s="1"/>
  <c r="J1437" i="1"/>
  <c r="K1437" i="1" s="1"/>
  <c r="J1910" i="1"/>
  <c r="K1910" i="1" s="1"/>
  <c r="J1822" i="1"/>
  <c r="K1822" i="1" s="1"/>
  <c r="J1960" i="1"/>
  <c r="K1960" i="1" s="1"/>
  <c r="J1692" i="1"/>
  <c r="K1692" i="1" s="1"/>
  <c r="J1812" i="1"/>
  <c r="K1812" i="1" s="1"/>
  <c r="J1562" i="1"/>
  <c r="K1562" i="1" s="1"/>
  <c r="J1488" i="1"/>
  <c r="K1488" i="1" s="1"/>
  <c r="J1468" i="1"/>
  <c r="K1468" i="1" s="1"/>
  <c r="J961" i="1"/>
  <c r="K961" i="1" s="1"/>
  <c r="J632" i="1"/>
  <c r="K632" i="1" s="1"/>
  <c r="J552" i="1"/>
  <c r="K552" i="1" s="1"/>
  <c r="J1159" i="1"/>
  <c r="K1159" i="1" s="1"/>
  <c r="J911" i="1"/>
  <c r="K911" i="1" s="1"/>
  <c r="J492" i="1"/>
  <c r="K492" i="1" s="1"/>
  <c r="J402" i="1"/>
  <c r="K402" i="1" s="1"/>
  <c r="J1169" i="1"/>
  <c r="K1169" i="1" s="1"/>
  <c r="J782" i="1"/>
  <c r="K782" i="1" s="1"/>
  <c r="J1950" i="1"/>
  <c r="K1950" i="1" s="1"/>
  <c r="J1249" i="1"/>
  <c r="K1249" i="1" s="1"/>
  <c r="J802" i="1"/>
  <c r="K802" i="1" s="1"/>
  <c r="J2280" i="1"/>
  <c r="K2280" i="1" s="1"/>
  <c r="J1722" i="1"/>
  <c r="K1722" i="1" s="1"/>
  <c r="J1930" i="1"/>
  <c r="K1930" i="1" s="1"/>
  <c r="J1712" i="1"/>
  <c r="K1712" i="1" s="1"/>
  <c r="J1528" i="1"/>
  <c r="K1528" i="1" s="1"/>
  <c r="J303" i="1"/>
  <c r="K303" i="1" s="1"/>
  <c r="J341" i="1"/>
  <c r="K341" i="1" s="1"/>
  <c r="J1457" i="1"/>
  <c r="K1457" i="1" s="1"/>
  <c r="J1051" i="1"/>
  <c r="K1051" i="1" s="1"/>
  <c r="J1980" i="1"/>
  <c r="K1980" i="1" s="1"/>
  <c r="J2000" i="1"/>
  <c r="K2000" i="1" s="1"/>
  <c r="J831" i="1"/>
  <c r="K831" i="1" s="1"/>
  <c r="J2090" i="1"/>
  <c r="K2090" i="1" s="1"/>
  <c r="J2020" i="1"/>
  <c r="K2020" i="1" s="1"/>
  <c r="J851" i="1"/>
  <c r="K851" i="1" s="1"/>
  <c r="J2070" i="1"/>
  <c r="K2070" i="1" s="1"/>
  <c r="J2080" i="1"/>
  <c r="K2080" i="1" s="1"/>
  <c r="J841" i="1"/>
  <c r="K841" i="1" s="1"/>
  <c r="G1744" i="1"/>
  <c r="G1664" i="1"/>
  <c r="J1309" i="1"/>
  <c r="K1309" i="1" s="1"/>
  <c r="J612" i="1"/>
  <c r="K612" i="1" s="1"/>
  <c r="J1091" i="1"/>
  <c r="K1091" i="1" s="1"/>
  <c r="J1239" i="1"/>
  <c r="K1239" i="1" s="1"/>
  <c r="J1071" i="1"/>
  <c r="K1071" i="1" s="1"/>
  <c r="J2270" i="1"/>
  <c r="K2270" i="1" s="1"/>
  <c r="J821" i="1"/>
  <c r="K821" i="1" s="1"/>
  <c r="J143" i="1"/>
  <c r="K143" i="1" s="1"/>
  <c r="G2042" i="1"/>
  <c r="J2041" i="1" s="1"/>
  <c r="K2041" i="1" s="1"/>
  <c r="J921" i="1"/>
  <c r="K921" i="1" s="1"/>
  <c r="J951" i="1"/>
  <c r="K951" i="1" s="1"/>
  <c r="J1129" i="1"/>
  <c r="K1129" i="1" s="1"/>
  <c r="J772" i="1"/>
  <c r="K772" i="1" s="1"/>
  <c r="G424" i="1"/>
  <c r="G524" i="1"/>
  <c r="J523" i="1" s="1"/>
  <c r="K523" i="1" s="1"/>
  <c r="G323" i="1"/>
  <c r="G674" i="1"/>
  <c r="G514" i="1"/>
  <c r="J513" i="1" s="1"/>
  <c r="K513" i="1" s="1"/>
  <c r="G1151" i="1"/>
  <c r="G903" i="1"/>
  <c r="G744" i="1"/>
  <c r="J1752" i="1"/>
  <c r="K1752" i="1" s="1"/>
  <c r="J762" i="1"/>
  <c r="K762" i="1" s="1"/>
  <c r="J752" i="1"/>
  <c r="K752" i="1" s="1"/>
  <c r="J592" i="1"/>
  <c r="K592" i="1" s="1"/>
  <c r="J981" i="1"/>
  <c r="K981" i="1" s="1"/>
  <c r="J1782" i="1"/>
  <c r="K1782" i="1" s="1"/>
  <c r="J812" i="1"/>
  <c r="K812" i="1" s="1"/>
  <c r="J1011" i="1"/>
  <c r="K1011" i="1" s="1"/>
  <c r="J861" i="1"/>
  <c r="K861" i="1" s="1"/>
  <c r="J1199" i="1"/>
  <c r="K1199" i="1" s="1"/>
  <c r="G664" i="1"/>
  <c r="J663" i="1" s="1"/>
  <c r="K663" i="1" s="1"/>
  <c r="G1520" i="1"/>
  <c r="J1519" i="1" s="1"/>
  <c r="K1519" i="1" s="1"/>
  <c r="G1554" i="1"/>
  <c r="G1902" i="1"/>
  <c r="J1901" i="1" s="1"/>
  <c r="K1901" i="1" s="1"/>
  <c r="G1540" i="1"/>
  <c r="J1539" i="1" s="1"/>
  <c r="K1539" i="1" s="1"/>
  <c r="G1221" i="1"/>
  <c r="J1220" i="1" s="1"/>
  <c r="K1220" i="1" s="1"/>
  <c r="G873" i="1"/>
  <c r="J872" i="1" s="1"/>
  <c r="K872" i="1" s="1"/>
  <c r="G734" i="1"/>
  <c r="J733" i="1" s="1"/>
  <c r="K733" i="1" s="1"/>
  <c r="G574" i="1"/>
  <c r="J573" i="1" s="1"/>
  <c r="K573" i="1" s="1"/>
  <c r="G414" i="1"/>
  <c r="J413" i="1" s="1"/>
  <c r="K413" i="1" s="1"/>
  <c r="G295" i="1"/>
  <c r="G2332" i="1"/>
  <c r="G2222" i="1"/>
  <c r="J2221" i="1" s="1"/>
  <c r="K2221" i="1" s="1"/>
  <c r="G1421" i="1"/>
  <c r="G1301" i="1"/>
  <c r="J1702" i="1"/>
  <c r="K1702" i="1" s="1"/>
  <c r="J2100" i="1"/>
  <c r="K2100" i="1" s="1"/>
  <c r="J1672" i="1"/>
  <c r="K1672" i="1" s="1"/>
  <c r="G474" i="1"/>
  <c r="G1271" i="1"/>
  <c r="J1270" i="1" s="1"/>
  <c r="K1270" i="1" s="1"/>
  <c r="G454" i="1"/>
  <c r="J2010" i="1"/>
  <c r="K2010" i="1" s="1"/>
  <c r="J1920" i="1"/>
  <c r="K1920" i="1" s="1"/>
  <c r="J1119" i="1"/>
  <c r="K1119" i="1" s="1"/>
  <c r="J83" i="1"/>
  <c r="K83" i="1" s="1"/>
  <c r="H74" i="1"/>
  <c r="J93" i="1"/>
  <c r="K93" i="1" s="1"/>
  <c r="G9" i="1"/>
  <c r="J8" i="1" s="1"/>
  <c r="G265" i="1"/>
  <c r="J264" i="1" s="1"/>
  <c r="K264" i="1" s="1"/>
  <c r="G185" i="1"/>
  <c r="G255" i="1"/>
  <c r="G285" i="1"/>
  <c r="J284" i="1" s="1"/>
  <c r="K284" i="1" s="1"/>
  <c r="G245" i="1"/>
  <c r="G2322" i="1"/>
  <c r="G2312" i="1"/>
  <c r="G2342" i="1"/>
  <c r="G2302" i="1"/>
  <c r="G1381" i="1"/>
  <c r="J1380" i="1" s="1"/>
  <c r="K1380" i="1" s="1"/>
  <c r="H19" i="1"/>
  <c r="G1083" i="1"/>
  <c r="J1082" i="1" s="1"/>
  <c r="K1082" i="1" s="1"/>
  <c r="G59" i="1"/>
  <c r="J58" i="1" s="1"/>
  <c r="K58" i="1" s="1"/>
  <c r="J1732" i="1"/>
  <c r="K1732" i="1" s="1"/>
  <c r="J1582" i="1"/>
  <c r="K1582" i="1" s="1"/>
  <c r="G125" i="1"/>
  <c r="J124" i="1" s="1"/>
  <c r="K124" i="1" s="1"/>
  <c r="J2060" i="1"/>
  <c r="K2060" i="1" s="1"/>
  <c r="J1762" i="1"/>
  <c r="K1762" i="1" s="1"/>
  <c r="J382" i="1"/>
  <c r="K382" i="1" s="1"/>
  <c r="G2241" i="1"/>
  <c r="J2240" i="1" s="1"/>
  <c r="K2240" i="1" s="1"/>
  <c r="J2150" i="1"/>
  <c r="K2150" i="1" s="1"/>
  <c r="G1684" i="1"/>
  <c r="J1683" i="1" s="1"/>
  <c r="K1683" i="1" s="1"/>
  <c r="J1792" i="1"/>
  <c r="K1792" i="1" s="1"/>
  <c r="J891" i="1"/>
  <c r="K891" i="1" s="1"/>
  <c r="G1371" i="1"/>
  <c r="J1370" i="1" s="1"/>
  <c r="K1370" i="1" s="1"/>
  <c r="G275" i="1"/>
  <c r="J274" i="1" s="1"/>
  <c r="K274" i="1" s="1"/>
  <c r="G1331" i="1"/>
  <c r="J1330" i="1" s="1"/>
  <c r="K1330" i="1" s="1"/>
  <c r="G1103" i="1"/>
  <c r="G1321" i="1"/>
  <c r="J1320" i="1" s="1"/>
  <c r="K1320" i="1" s="1"/>
  <c r="G333" i="1"/>
  <c r="J332" i="1" s="1"/>
  <c r="K332" i="1" s="1"/>
  <c r="G1181" i="1"/>
  <c r="G1804" i="1"/>
  <c r="G694" i="1"/>
  <c r="J693" i="1" s="1"/>
  <c r="K693" i="1" s="1"/>
  <c r="G373" i="1"/>
  <c r="G1231" i="1"/>
  <c r="J1230" i="1" s="1"/>
  <c r="K1230" i="1" s="1"/>
  <c r="G215" i="1"/>
  <c r="J214" i="1" s="1"/>
  <c r="K214" i="1" s="1"/>
  <c r="G235" i="1"/>
  <c r="J234" i="1" s="1"/>
  <c r="K234" i="1" s="1"/>
  <c r="G1261" i="1"/>
  <c r="J1260" i="1" s="1"/>
  <c r="K1260" i="1" s="1"/>
  <c r="G1003" i="1"/>
  <c r="J1002" i="1" s="1"/>
  <c r="K1002" i="1" s="1"/>
  <c r="G1033" i="1"/>
  <c r="G504" i="1"/>
  <c r="G604" i="1"/>
  <c r="J603" i="1" s="1"/>
  <c r="K603" i="1" s="1"/>
  <c r="G564" i="1"/>
  <c r="G794" i="1"/>
  <c r="G714" i="1"/>
  <c r="J713" i="1" s="1"/>
  <c r="K713" i="1" s="1"/>
  <c r="G704" i="1"/>
  <c r="G1341" i="1"/>
  <c r="G2122" i="1"/>
  <c r="G2162" i="1"/>
  <c r="G165" i="1"/>
  <c r="J164" i="1" s="1"/>
  <c r="K164" i="1" s="1"/>
  <c r="J2290" i="1"/>
  <c r="K2290" i="1" s="1"/>
  <c r="G2142" i="1"/>
  <c r="G1891" i="1"/>
  <c r="G1291" i="1"/>
  <c r="J18" i="1"/>
  <c r="G993" i="1"/>
  <c r="J992" i="1" s="1"/>
  <c r="K992" i="1" s="1"/>
  <c r="G464" i="1"/>
  <c r="J463" i="1" s="1"/>
  <c r="K463" i="1" s="1"/>
  <c r="G353" i="1"/>
  <c r="G1411" i="1"/>
  <c r="J1410" i="1" s="1"/>
  <c r="K1410" i="1" s="1"/>
  <c r="G363" i="1"/>
  <c r="J362" i="1" s="1"/>
  <c r="K362" i="1" s="1"/>
  <c r="G175" i="1"/>
  <c r="J174" i="1" s="1"/>
  <c r="K174" i="1" s="1"/>
  <c r="G39" i="1"/>
  <c r="G2212" i="1"/>
  <c r="J2211" i="1" s="1"/>
  <c r="K2211" i="1" s="1"/>
  <c r="G2182" i="1"/>
  <c r="J2181" i="1" s="1"/>
  <c r="K2181" i="1" s="1"/>
  <c r="G1867" i="1" l="1"/>
  <c r="G1868" i="1" s="1"/>
  <c r="J1112" i="1"/>
  <c r="K1112" i="1" s="1"/>
  <c r="G1114" i="1"/>
  <c r="H75" i="1"/>
  <c r="H9" i="1"/>
  <c r="H20" i="1"/>
  <c r="J74" i="1"/>
  <c r="K74" i="1" s="1"/>
  <c r="I9" i="1"/>
  <c r="J1553" i="1"/>
  <c r="K1553" i="1" s="1"/>
  <c r="G40" i="1"/>
  <c r="J39" i="1" s="1"/>
  <c r="K39" i="1" s="1"/>
  <c r="G354" i="1"/>
  <c r="J353" i="1" s="1"/>
  <c r="K353" i="1" s="1"/>
  <c r="G1892" i="1"/>
  <c r="J1891" i="1" s="1"/>
  <c r="K1891" i="1" s="1"/>
  <c r="G1342" i="1"/>
  <c r="J1341" i="1" s="1"/>
  <c r="K1341" i="1" s="1"/>
  <c r="G795" i="1"/>
  <c r="J794" i="1" s="1"/>
  <c r="K794" i="1" s="1"/>
  <c r="G505" i="1"/>
  <c r="J504" i="1" s="1"/>
  <c r="K504" i="1" s="1"/>
  <c r="G374" i="1"/>
  <c r="J373" i="1" s="1"/>
  <c r="K373" i="1" s="1"/>
  <c r="G1182" i="1"/>
  <c r="J1181" i="1" s="1"/>
  <c r="K1181" i="1" s="1"/>
  <c r="G2343" i="1"/>
  <c r="J2342" i="1" s="1"/>
  <c r="K2342" i="1" s="1"/>
  <c r="G2323" i="1"/>
  <c r="J2322" i="1" s="1"/>
  <c r="K2322" i="1" s="1"/>
  <c r="G186" i="1"/>
  <c r="J185" i="1" s="1"/>
  <c r="K185" i="1" s="1"/>
  <c r="G475" i="1"/>
  <c r="J474" i="1" s="1"/>
  <c r="K474" i="1" s="1"/>
  <c r="G904" i="1"/>
  <c r="J903" i="1" s="1"/>
  <c r="K903" i="1" s="1"/>
  <c r="G675" i="1"/>
  <c r="J674" i="1" s="1"/>
  <c r="K674" i="1" s="1"/>
  <c r="G1675" i="1"/>
  <c r="J1674" i="1" s="1"/>
  <c r="K1674" i="1" s="1"/>
  <c r="G1132" i="1"/>
  <c r="J1131" i="1" s="1"/>
  <c r="K1131" i="1" s="1"/>
  <c r="G924" i="1"/>
  <c r="J923" i="1" s="1"/>
  <c r="K923" i="1" s="1"/>
  <c r="G2273" i="1"/>
  <c r="J2272" i="1" s="1"/>
  <c r="K2272" i="1" s="1"/>
  <c r="G1094" i="1"/>
  <c r="J1093" i="1" s="1"/>
  <c r="K1093" i="1" s="1"/>
  <c r="G1212" i="1"/>
  <c r="J1211" i="1" s="1"/>
  <c r="K1211" i="1" s="1"/>
  <c r="G884" i="1"/>
  <c r="J883" i="1" s="1"/>
  <c r="K883" i="1" s="1"/>
  <c r="G934" i="1"/>
  <c r="J933" i="1" s="1"/>
  <c r="K933" i="1" s="1"/>
  <c r="G1626" i="1"/>
  <c r="J1625" i="1" s="1"/>
  <c r="K1625" i="1" s="1"/>
  <c r="G1846" i="1"/>
  <c r="J1845" i="1" s="1"/>
  <c r="K1845" i="1" s="1"/>
  <c r="G1352" i="1"/>
  <c r="J1351" i="1" s="1"/>
  <c r="K1351" i="1" s="1"/>
  <c r="G2173" i="1"/>
  <c r="J2172" i="1" s="1"/>
  <c r="K2172" i="1" s="1"/>
  <c r="G364" i="1"/>
  <c r="J363" i="1" s="1"/>
  <c r="K363" i="1" s="1"/>
  <c r="J352" i="1"/>
  <c r="K352" i="1" s="1"/>
  <c r="J1890" i="1"/>
  <c r="K1890" i="1" s="1"/>
  <c r="J1340" i="1"/>
  <c r="K1340" i="1" s="1"/>
  <c r="J703" i="1"/>
  <c r="K703" i="1" s="1"/>
  <c r="J793" i="1"/>
  <c r="K793" i="1" s="1"/>
  <c r="J563" i="1"/>
  <c r="K563" i="1" s="1"/>
  <c r="J503" i="1"/>
  <c r="K503" i="1" s="1"/>
  <c r="J1032" i="1"/>
  <c r="K1032" i="1" s="1"/>
  <c r="J1803" i="1"/>
  <c r="K1803" i="1" s="1"/>
  <c r="J1180" i="1"/>
  <c r="K1180" i="1" s="1"/>
  <c r="J1102" i="1"/>
  <c r="K1102" i="1" s="1"/>
  <c r="G2242" i="1"/>
  <c r="J2241" i="1" s="1"/>
  <c r="K2241" i="1" s="1"/>
  <c r="G126" i="1"/>
  <c r="J2301" i="1"/>
  <c r="K2301" i="1" s="1"/>
  <c r="J2341" i="1"/>
  <c r="K2341" i="1" s="1"/>
  <c r="J244" i="1"/>
  <c r="K244" i="1" s="1"/>
  <c r="J254" i="1"/>
  <c r="K254" i="1" s="1"/>
  <c r="G1272" i="1"/>
  <c r="J1271" i="1" s="1"/>
  <c r="K1271" i="1" s="1"/>
  <c r="J473" i="1"/>
  <c r="K473" i="1" s="1"/>
  <c r="G665" i="1"/>
  <c r="J664" i="1" s="1"/>
  <c r="K664" i="1" s="1"/>
  <c r="J902" i="1"/>
  <c r="K902" i="1" s="1"/>
  <c r="J1150" i="1"/>
  <c r="K1150" i="1" s="1"/>
  <c r="J673" i="1"/>
  <c r="K673" i="1" s="1"/>
  <c r="J322" i="1"/>
  <c r="K322" i="1" s="1"/>
  <c r="J423" i="1"/>
  <c r="K423" i="1" s="1"/>
  <c r="G2043" i="1"/>
  <c r="J2042" i="1" s="1"/>
  <c r="K2042" i="1" s="1"/>
  <c r="G2083" i="1"/>
  <c r="J2082" i="1" s="1"/>
  <c r="K2082" i="1" s="1"/>
  <c r="G2153" i="1"/>
  <c r="J2291" i="1"/>
  <c r="K2291" i="1" s="1"/>
  <c r="G116" i="1"/>
  <c r="J1673" i="1"/>
  <c r="K1673" i="1" s="1"/>
  <c r="G2113" i="1"/>
  <c r="J2112" i="1" s="1"/>
  <c r="K2112" i="1" s="1"/>
  <c r="J773" i="1"/>
  <c r="K773" i="1" s="1"/>
  <c r="J1130" i="1"/>
  <c r="K1130" i="1" s="1"/>
  <c r="J922" i="1"/>
  <c r="K922" i="1" s="1"/>
  <c r="G824" i="1"/>
  <c r="J823" i="1" s="1"/>
  <c r="K823" i="1" s="1"/>
  <c r="J2271" i="1"/>
  <c r="K2271" i="1" s="1"/>
  <c r="J1072" i="1"/>
  <c r="K1072" i="1" s="1"/>
  <c r="J1092" i="1"/>
  <c r="K1092" i="1" s="1"/>
  <c r="J613" i="1"/>
  <c r="K613" i="1" s="1"/>
  <c r="G1402" i="1"/>
  <c r="J2251" i="1"/>
  <c r="K2251" i="1" s="1"/>
  <c r="J1062" i="1"/>
  <c r="K1062" i="1" s="1"/>
  <c r="J1210" i="1"/>
  <c r="K1210" i="1" s="1"/>
  <c r="J1190" i="1"/>
  <c r="K1190" i="1" s="1"/>
  <c r="J882" i="1"/>
  <c r="K882" i="1" s="1"/>
  <c r="J1042" i="1"/>
  <c r="K1042" i="1" s="1"/>
  <c r="J932" i="1"/>
  <c r="K932" i="1" s="1"/>
  <c r="G314" i="1"/>
  <c r="G545" i="1"/>
  <c r="J544" i="1" s="1"/>
  <c r="K544" i="1" s="1"/>
  <c r="J1624" i="1"/>
  <c r="K1624" i="1" s="1"/>
  <c r="G226" i="1"/>
  <c r="G156" i="1"/>
  <c r="J155" i="1" s="1"/>
  <c r="K155" i="1" s="1"/>
  <c r="G2103" i="1"/>
  <c r="J2102" i="1" s="1"/>
  <c r="K2102" i="1" s="1"/>
  <c r="G535" i="1"/>
  <c r="J534" i="1" s="1"/>
  <c r="K534" i="1" s="1"/>
  <c r="G1024" i="1"/>
  <c r="J1023" i="1" s="1"/>
  <c r="K1023" i="1" s="1"/>
  <c r="G1595" i="1"/>
  <c r="J1594" i="1" s="1"/>
  <c r="K1594" i="1" s="1"/>
  <c r="G2053" i="1"/>
  <c r="J2052" i="1" s="1"/>
  <c r="K2052" i="1" s="1"/>
  <c r="G944" i="1"/>
  <c r="J943" i="1" s="1"/>
  <c r="K943" i="1" s="1"/>
  <c r="G2033" i="1"/>
  <c r="J2032" i="1" s="1"/>
  <c r="K2032" i="1" s="1"/>
  <c r="J393" i="1"/>
  <c r="K393" i="1" s="1"/>
  <c r="J2261" i="1"/>
  <c r="K2261" i="1" s="1"/>
  <c r="J1390" i="1"/>
  <c r="K1390" i="1" s="1"/>
  <c r="J1350" i="1"/>
  <c r="K1350" i="1" s="1"/>
  <c r="G1362" i="1"/>
  <c r="J1361" i="1" s="1"/>
  <c r="K1361" i="1" s="1"/>
  <c r="G206" i="1"/>
  <c r="J205" i="1" s="1"/>
  <c r="K205" i="1" s="1"/>
  <c r="G1856" i="1"/>
  <c r="J1855" i="1" s="1"/>
  <c r="K1855" i="1" s="1"/>
  <c r="G1432" i="1"/>
  <c r="G1616" i="1"/>
  <c r="J1615" i="1" s="1"/>
  <c r="K1615" i="1" s="1"/>
  <c r="G2213" i="1"/>
  <c r="J2212" i="1" s="1"/>
  <c r="K2212" i="1" s="1"/>
  <c r="G176" i="1"/>
  <c r="J175" i="1" s="1"/>
  <c r="K175" i="1" s="1"/>
  <c r="G994" i="1"/>
  <c r="G2123" i="1"/>
  <c r="J2122" i="1" s="1"/>
  <c r="K2122" i="1" s="1"/>
  <c r="G715" i="1"/>
  <c r="G605" i="1"/>
  <c r="G1004" i="1"/>
  <c r="G1262" i="1"/>
  <c r="J1261" i="1" s="1"/>
  <c r="K1261" i="1" s="1"/>
  <c r="G1232" i="1"/>
  <c r="G695" i="1"/>
  <c r="G334" i="1"/>
  <c r="G1084" i="1"/>
  <c r="J1083" i="1" s="1"/>
  <c r="K1083" i="1" s="1"/>
  <c r="G1382" i="1"/>
  <c r="J1381" i="1" s="1"/>
  <c r="K1381" i="1" s="1"/>
  <c r="G2313" i="1"/>
  <c r="J2312" i="1" s="1"/>
  <c r="K2312" i="1" s="1"/>
  <c r="G286" i="1"/>
  <c r="J285" i="1" s="1"/>
  <c r="K285" i="1" s="1"/>
  <c r="G515" i="1"/>
  <c r="G525" i="1"/>
  <c r="J524" i="1" s="1"/>
  <c r="K524" i="1" s="1"/>
  <c r="G2093" i="1"/>
  <c r="J2092" i="1" s="1"/>
  <c r="K2092" i="1" s="1"/>
  <c r="G1705" i="1"/>
  <c r="G954" i="1"/>
  <c r="J953" i="1" s="1"/>
  <c r="K953" i="1" s="1"/>
  <c r="G1242" i="1"/>
  <c r="G435" i="1"/>
  <c r="J434" i="1" s="1"/>
  <c r="K434" i="1" s="1"/>
  <c r="J372" i="1"/>
  <c r="K372" i="1" s="1"/>
  <c r="J2311" i="1"/>
  <c r="K2311" i="1" s="1"/>
  <c r="J2321" i="1"/>
  <c r="K2321" i="1" s="1"/>
  <c r="J184" i="1"/>
  <c r="K184" i="1" s="1"/>
  <c r="G455" i="1"/>
  <c r="J454" i="1" s="1"/>
  <c r="K454" i="1" s="1"/>
  <c r="G1302" i="1"/>
  <c r="J1301" i="1" s="1"/>
  <c r="K1301" i="1" s="1"/>
  <c r="G1422" i="1"/>
  <c r="G1423" i="1" s="1"/>
  <c r="G2223" i="1"/>
  <c r="G2333" i="1"/>
  <c r="J2332" i="1" s="1"/>
  <c r="K2332" i="1" s="1"/>
  <c r="G296" i="1"/>
  <c r="G745" i="1"/>
  <c r="J744" i="1" s="1"/>
  <c r="K744" i="1" s="1"/>
  <c r="G1665" i="1"/>
  <c r="J1664" i="1" s="1"/>
  <c r="K1664" i="1" s="1"/>
  <c r="G1745" i="1"/>
  <c r="J1744" i="1" s="1"/>
  <c r="K1744" i="1" s="1"/>
  <c r="G854" i="1"/>
  <c r="J853" i="1" s="1"/>
  <c r="K853" i="1" s="1"/>
  <c r="G306" i="1"/>
  <c r="J305" i="1" s="1"/>
  <c r="K305" i="1" s="1"/>
  <c r="G1715" i="1"/>
  <c r="G1725" i="1"/>
  <c r="J1724" i="1" s="1"/>
  <c r="K1724" i="1" s="1"/>
  <c r="G805" i="1"/>
  <c r="G1252" i="1"/>
  <c r="J1251" i="1" s="1"/>
  <c r="K1251" i="1" s="1"/>
  <c r="G785" i="1"/>
  <c r="G405" i="1"/>
  <c r="G914" i="1"/>
  <c r="J913" i="1" s="1"/>
  <c r="K913" i="1" s="1"/>
  <c r="G555" i="1"/>
  <c r="G964" i="1"/>
  <c r="J963" i="1" s="1"/>
  <c r="K963" i="1" s="1"/>
  <c r="G1471" i="1"/>
  <c r="G1565" i="1"/>
  <c r="G1695" i="1"/>
  <c r="J1694" i="1" s="1"/>
  <c r="K1694" i="1" s="1"/>
  <c r="G1825" i="1"/>
  <c r="G685" i="1"/>
  <c r="G725" i="1"/>
  <c r="J724" i="1" s="1"/>
  <c r="K724" i="1" s="1"/>
  <c r="G1973" i="1"/>
  <c r="G1943" i="1"/>
  <c r="G1575" i="1"/>
  <c r="J1574" i="1" s="1"/>
  <c r="K1574" i="1" s="1"/>
  <c r="G1481" i="1"/>
  <c r="G894" i="1"/>
  <c r="J893" i="1" s="1"/>
  <c r="K893" i="1" s="1"/>
  <c r="G1795" i="1"/>
  <c r="G2203" i="1"/>
  <c r="J2202" i="1" s="1"/>
  <c r="K2202" i="1" s="1"/>
  <c r="G2073" i="1"/>
  <c r="J2072" i="1" s="1"/>
  <c r="K2072" i="1" s="1"/>
  <c r="G2023" i="1"/>
  <c r="G2003" i="1"/>
  <c r="J2002" i="1" s="1"/>
  <c r="K2002" i="1" s="1"/>
  <c r="G1054" i="1"/>
  <c r="G344" i="1"/>
  <c r="G1531" i="1"/>
  <c r="J1530" i="1" s="1"/>
  <c r="K1530" i="1" s="1"/>
  <c r="G1933" i="1"/>
  <c r="G2283" i="1"/>
  <c r="J2282" i="1" s="1"/>
  <c r="K2282" i="1" s="1"/>
  <c r="G1953" i="1"/>
  <c r="G1172" i="1"/>
  <c r="G495" i="1"/>
  <c r="J494" i="1" s="1"/>
  <c r="K494" i="1" s="1"/>
  <c r="G1162" i="1"/>
  <c r="G635" i="1"/>
  <c r="G1491" i="1"/>
  <c r="J1490" i="1" s="1"/>
  <c r="K1490" i="1" s="1"/>
  <c r="G1815" i="1"/>
  <c r="G1963" i="1"/>
  <c r="G1913" i="1"/>
  <c r="J1912" i="1" s="1"/>
  <c r="K1912" i="1" s="1"/>
  <c r="G625" i="1"/>
  <c r="G645" i="1"/>
  <c r="G585" i="1"/>
  <c r="J584" i="1" s="1"/>
  <c r="K584" i="1" s="1"/>
  <c r="G485" i="1"/>
  <c r="G655" i="1"/>
  <c r="G1511" i="1"/>
  <c r="G1501" i="1"/>
  <c r="J1500" i="1" s="1"/>
  <c r="K1500" i="1" s="1"/>
  <c r="G30" i="1"/>
  <c r="J29" i="1" s="1"/>
  <c r="K29" i="1" s="1"/>
  <c r="G1142" i="1"/>
  <c r="J1141" i="1" s="1"/>
  <c r="K1141" i="1" s="1"/>
  <c r="J1844" i="1"/>
  <c r="K1844" i="1" s="1"/>
  <c r="G445" i="1"/>
  <c r="G974" i="1"/>
  <c r="G1282" i="1"/>
  <c r="J1281" i="1" s="1"/>
  <c r="K1281" i="1" s="1"/>
  <c r="J2171" i="1"/>
  <c r="K2171" i="1" s="1"/>
  <c r="G1983" i="1"/>
  <c r="G1460" i="1"/>
  <c r="J1459" i="1" s="1"/>
  <c r="K1459" i="1" s="1"/>
  <c r="G1440" i="1"/>
  <c r="G1655" i="1"/>
  <c r="G1882" i="1"/>
  <c r="G1992" i="1"/>
  <c r="G1450" i="1"/>
  <c r="G2233" i="1"/>
  <c r="J2232" i="1" s="1"/>
  <c r="K2232" i="1" s="1"/>
  <c r="G1635" i="1"/>
  <c r="G1775" i="1"/>
  <c r="G1835" i="1"/>
  <c r="J1834" i="1" s="1"/>
  <c r="K1834" i="1" s="1"/>
  <c r="G465" i="1"/>
  <c r="G2163" i="1"/>
  <c r="J2162" i="1" s="1"/>
  <c r="K2162" i="1" s="1"/>
  <c r="G705" i="1"/>
  <c r="G565" i="1"/>
  <c r="G1034" i="1"/>
  <c r="G1805" i="1"/>
  <c r="J1804" i="1" s="1"/>
  <c r="K1804" i="1" s="1"/>
  <c r="G1104" i="1"/>
  <c r="G2303" i="1"/>
  <c r="J2302" i="1" s="1"/>
  <c r="K2302" i="1" s="1"/>
  <c r="G246" i="1"/>
  <c r="J245" i="1" s="1"/>
  <c r="K245" i="1" s="1"/>
  <c r="G256" i="1"/>
  <c r="J255" i="1" s="1"/>
  <c r="K255" i="1" s="1"/>
  <c r="G266" i="1"/>
  <c r="J265" i="1" s="1"/>
  <c r="K265" i="1" s="1"/>
  <c r="G1152" i="1"/>
  <c r="J1151" i="1" s="1"/>
  <c r="K1151" i="1" s="1"/>
  <c r="G324" i="1"/>
  <c r="G425" i="1"/>
  <c r="J424" i="1" s="1"/>
  <c r="K424" i="1" s="1"/>
  <c r="G21" i="1"/>
  <c r="H21" i="1" s="1"/>
  <c r="G2293" i="1"/>
  <c r="J2292" i="1" s="1"/>
  <c r="K2292" i="1" s="1"/>
  <c r="G775" i="1"/>
  <c r="G1074" i="1"/>
  <c r="G615" i="1"/>
  <c r="G2253" i="1"/>
  <c r="G1064" i="1"/>
  <c r="J1063" i="1" s="1"/>
  <c r="K1063" i="1" s="1"/>
  <c r="G1192" i="1"/>
  <c r="G1044" i="1"/>
  <c r="G1604" i="1"/>
  <c r="J1603" i="1" s="1"/>
  <c r="K1603" i="1" s="1"/>
  <c r="G395" i="1"/>
  <c r="G2263" i="1"/>
  <c r="G1392" i="1"/>
  <c r="J1391" i="1" s="1"/>
  <c r="K1391" i="1" s="1"/>
  <c r="G2133" i="1"/>
  <c r="J2132" i="1" s="1"/>
  <c r="K2132" i="1" s="1"/>
  <c r="G1292" i="1"/>
  <c r="J1291" i="1" s="1"/>
  <c r="K1291" i="1" s="1"/>
  <c r="G2143" i="1"/>
  <c r="J2161" i="1"/>
  <c r="K2161" i="1" s="1"/>
  <c r="J2121" i="1"/>
  <c r="K2121" i="1" s="1"/>
  <c r="G2183" i="1"/>
  <c r="J2182" i="1" s="1"/>
  <c r="K2182" i="1" s="1"/>
  <c r="J38" i="1"/>
  <c r="K38" i="1" s="1"/>
  <c r="G1412" i="1"/>
  <c r="G1413" i="1" s="1"/>
  <c r="J1290" i="1"/>
  <c r="K1290" i="1" s="1"/>
  <c r="J2141" i="1"/>
  <c r="K2141" i="1" s="1"/>
  <c r="G166" i="1"/>
  <c r="J165" i="1" s="1"/>
  <c r="K165" i="1" s="1"/>
  <c r="G236" i="1"/>
  <c r="G216" i="1"/>
  <c r="J215" i="1" s="1"/>
  <c r="K215" i="1" s="1"/>
  <c r="G1322" i="1"/>
  <c r="G1332" i="1"/>
  <c r="J1331" i="1" s="1"/>
  <c r="K1331" i="1" s="1"/>
  <c r="G276" i="1"/>
  <c r="J275" i="1" s="1"/>
  <c r="K275" i="1" s="1"/>
  <c r="G1372" i="1"/>
  <c r="J1371" i="1" s="1"/>
  <c r="K1371" i="1" s="1"/>
  <c r="G1685" i="1"/>
  <c r="G60" i="1"/>
  <c r="J59" i="1" s="1"/>
  <c r="K59" i="1" s="1"/>
  <c r="G10" i="1"/>
  <c r="J453" i="1"/>
  <c r="K453" i="1" s="1"/>
  <c r="J1300" i="1"/>
  <c r="K1300" i="1" s="1"/>
  <c r="J1420" i="1"/>
  <c r="K1420" i="1" s="1"/>
  <c r="J2331" i="1"/>
  <c r="K2331" i="1" s="1"/>
  <c r="J294" i="1"/>
  <c r="K294" i="1" s="1"/>
  <c r="G415" i="1"/>
  <c r="G575" i="1"/>
  <c r="G735" i="1"/>
  <c r="G874" i="1"/>
  <c r="G1222" i="1"/>
  <c r="G1541" i="1"/>
  <c r="G1903" i="1"/>
  <c r="G1555" i="1"/>
  <c r="G1521" i="1"/>
  <c r="J743" i="1"/>
  <c r="K743" i="1" s="1"/>
  <c r="J1663" i="1"/>
  <c r="K1663" i="1" s="1"/>
  <c r="J1743" i="1"/>
  <c r="K1743" i="1" s="1"/>
  <c r="G136" i="1"/>
  <c r="J135" i="1" s="1"/>
  <c r="K135" i="1" s="1"/>
  <c r="J852" i="1"/>
  <c r="K852" i="1" s="1"/>
  <c r="J304" i="1"/>
  <c r="K304" i="1" s="1"/>
  <c r="J1713" i="1"/>
  <c r="K1713" i="1" s="1"/>
  <c r="J1723" i="1"/>
  <c r="K1723" i="1" s="1"/>
  <c r="J803" i="1"/>
  <c r="K803" i="1" s="1"/>
  <c r="J1250" i="1"/>
  <c r="K1250" i="1" s="1"/>
  <c r="J783" i="1"/>
  <c r="K783" i="1" s="1"/>
  <c r="J403" i="1"/>
  <c r="K403" i="1" s="1"/>
  <c r="J912" i="1"/>
  <c r="K912" i="1" s="1"/>
  <c r="J553" i="1"/>
  <c r="K553" i="1" s="1"/>
  <c r="J962" i="1"/>
  <c r="K962" i="1" s="1"/>
  <c r="J1469" i="1"/>
  <c r="K1469" i="1" s="1"/>
  <c r="J1563" i="1"/>
  <c r="K1563" i="1" s="1"/>
  <c r="J1693" i="1"/>
  <c r="K1693" i="1" s="1"/>
  <c r="J1823" i="1"/>
  <c r="K1823" i="1" s="1"/>
  <c r="J683" i="1"/>
  <c r="K683" i="1" s="1"/>
  <c r="J723" i="1"/>
  <c r="K723" i="1" s="1"/>
  <c r="J1971" i="1"/>
  <c r="K1971" i="1" s="1"/>
  <c r="J1941" i="1"/>
  <c r="K1941" i="1" s="1"/>
  <c r="J1573" i="1"/>
  <c r="K1573" i="1" s="1"/>
  <c r="J1479" i="1"/>
  <c r="K1479" i="1" s="1"/>
  <c r="J892" i="1"/>
  <c r="K892" i="1" s="1"/>
  <c r="J1793" i="1"/>
  <c r="K1793" i="1" s="1"/>
  <c r="J2201" i="1"/>
  <c r="K2201" i="1" s="1"/>
  <c r="G385" i="1"/>
  <c r="G1765" i="1"/>
  <c r="J1764" i="1" s="1"/>
  <c r="K1764" i="1" s="1"/>
  <c r="G2063" i="1"/>
  <c r="G1585" i="1"/>
  <c r="G1735" i="1"/>
  <c r="J1734" i="1" s="1"/>
  <c r="K1734" i="1" s="1"/>
  <c r="J19" i="1"/>
  <c r="G50" i="1"/>
  <c r="J49" i="1" s="1"/>
  <c r="K49" i="1" s="1"/>
  <c r="G1122" i="1"/>
  <c r="G1923" i="1"/>
  <c r="G2013" i="1"/>
  <c r="G1645" i="1"/>
  <c r="J1644" i="1" s="1"/>
  <c r="K1644" i="1" s="1"/>
  <c r="G1202" i="1"/>
  <c r="G864" i="1"/>
  <c r="G1014" i="1"/>
  <c r="J1013" i="1" s="1"/>
  <c r="K1013" i="1" s="1"/>
  <c r="G815" i="1"/>
  <c r="G1785" i="1"/>
  <c r="G984" i="1"/>
  <c r="J983" i="1" s="1"/>
  <c r="K983" i="1" s="1"/>
  <c r="G595" i="1"/>
  <c r="G755" i="1"/>
  <c r="G765" i="1"/>
  <c r="G1755" i="1"/>
  <c r="J1754" i="1" s="1"/>
  <c r="K1754" i="1" s="1"/>
  <c r="G146" i="1"/>
  <c r="J145" i="1" s="1"/>
  <c r="K145" i="1" s="1"/>
  <c r="G844" i="1"/>
  <c r="J2071" i="1"/>
  <c r="K2071" i="1" s="1"/>
  <c r="J2021" i="1"/>
  <c r="K2021" i="1" s="1"/>
  <c r="G834" i="1"/>
  <c r="J2001" i="1"/>
  <c r="K2001" i="1" s="1"/>
  <c r="J1052" i="1"/>
  <c r="K1052" i="1" s="1"/>
  <c r="J342" i="1"/>
  <c r="K342" i="1" s="1"/>
  <c r="J1529" i="1"/>
  <c r="K1529" i="1" s="1"/>
  <c r="J1931" i="1"/>
  <c r="K1931" i="1" s="1"/>
  <c r="J2281" i="1"/>
  <c r="K2281" i="1" s="1"/>
  <c r="J1951" i="1"/>
  <c r="K1951" i="1" s="1"/>
  <c r="J1170" i="1"/>
  <c r="K1170" i="1" s="1"/>
  <c r="J493" i="1"/>
  <c r="K493" i="1" s="1"/>
  <c r="J1160" i="1"/>
  <c r="K1160" i="1" s="1"/>
  <c r="J633" i="1"/>
  <c r="K633" i="1" s="1"/>
  <c r="J1489" i="1"/>
  <c r="K1489" i="1" s="1"/>
  <c r="J1813" i="1"/>
  <c r="K1813" i="1" s="1"/>
  <c r="J1961" i="1"/>
  <c r="K1961" i="1" s="1"/>
  <c r="J1911" i="1"/>
  <c r="K1911" i="1" s="1"/>
  <c r="J623" i="1"/>
  <c r="K623" i="1" s="1"/>
  <c r="J643" i="1"/>
  <c r="K643" i="1" s="1"/>
  <c r="J583" i="1"/>
  <c r="K583" i="1" s="1"/>
  <c r="J483" i="1"/>
  <c r="K483" i="1" s="1"/>
  <c r="J653" i="1"/>
  <c r="K653" i="1" s="1"/>
  <c r="J1509" i="1"/>
  <c r="K1509" i="1" s="1"/>
  <c r="J1499" i="1"/>
  <c r="K1499" i="1" s="1"/>
  <c r="G196" i="1"/>
  <c r="J1140" i="1"/>
  <c r="K1140" i="1" s="1"/>
  <c r="G96" i="1"/>
  <c r="J95" i="1" s="1"/>
  <c r="K95" i="1" s="1"/>
  <c r="G76" i="1"/>
  <c r="I76" i="1" s="1"/>
  <c r="G86" i="1"/>
  <c r="J85" i="1" s="1"/>
  <c r="K85" i="1" s="1"/>
  <c r="J443" i="1"/>
  <c r="K443" i="1" s="1"/>
  <c r="G106" i="1"/>
  <c r="J972" i="1"/>
  <c r="K972" i="1" s="1"/>
  <c r="G1312" i="1"/>
  <c r="J1311" i="1" s="1"/>
  <c r="K1311" i="1" s="1"/>
  <c r="G2193" i="1"/>
  <c r="J1360" i="1"/>
  <c r="K1360" i="1" s="1"/>
  <c r="J1773" i="1"/>
  <c r="K1773" i="1" s="1"/>
  <c r="J1430" i="1"/>
  <c r="K1430" i="1" s="1"/>
  <c r="J1833" i="1"/>
  <c r="K1833" i="1" s="1"/>
  <c r="I10" i="1" l="1"/>
  <c r="J1867" i="1"/>
  <c r="K1867" i="1" s="1"/>
  <c r="G1869" i="1"/>
  <c r="J1431" i="1"/>
  <c r="K1431" i="1" s="1"/>
  <c r="G1433" i="1"/>
  <c r="G1424" i="1"/>
  <c r="J1423" i="1" s="1"/>
  <c r="K1423" i="1" s="1"/>
  <c r="G1414" i="1"/>
  <c r="J1413" i="1" s="1"/>
  <c r="K1413" i="1" s="1"/>
  <c r="J1401" i="1"/>
  <c r="K1401" i="1" s="1"/>
  <c r="G1403" i="1"/>
  <c r="G1115" i="1"/>
  <c r="J1114" i="1" s="1"/>
  <c r="K1114" i="1" s="1"/>
  <c r="J75" i="1"/>
  <c r="K75" i="1" s="1"/>
  <c r="J20" i="1"/>
  <c r="H76" i="1"/>
  <c r="G197" i="1"/>
  <c r="G756" i="1"/>
  <c r="G1786" i="1"/>
  <c r="G865" i="1"/>
  <c r="G2064" i="1"/>
  <c r="G2065" i="1" s="1"/>
  <c r="G1323" i="1"/>
  <c r="G237" i="1"/>
  <c r="J236" i="1" s="1"/>
  <c r="K236" i="1" s="1"/>
  <c r="G2144" i="1"/>
  <c r="G396" i="1"/>
  <c r="G1193" i="1"/>
  <c r="G1194" i="1" s="1"/>
  <c r="G616" i="1"/>
  <c r="G776" i="1"/>
  <c r="G1035" i="1"/>
  <c r="G1512" i="1"/>
  <c r="G1513" i="1" s="1"/>
  <c r="G646" i="1"/>
  <c r="G1964" i="1"/>
  <c r="G1965" i="1" s="1"/>
  <c r="G636" i="1"/>
  <c r="G1173" i="1"/>
  <c r="G1174" i="1" s="1"/>
  <c r="G345" i="1"/>
  <c r="G1944" i="1"/>
  <c r="G1945" i="1" s="1"/>
  <c r="G1826" i="1"/>
  <c r="G1472" i="1"/>
  <c r="G1473" i="1" s="1"/>
  <c r="G406" i="1"/>
  <c r="G806" i="1"/>
  <c r="G2224" i="1"/>
  <c r="G2225" i="1" s="1"/>
  <c r="G696" i="1"/>
  <c r="G1005" i="1"/>
  <c r="G227" i="1"/>
  <c r="G315" i="1"/>
  <c r="G117" i="1"/>
  <c r="J2192" i="1"/>
  <c r="K2192" i="1" s="1"/>
  <c r="J105" i="1"/>
  <c r="K105" i="1" s="1"/>
  <c r="G87" i="1"/>
  <c r="G77" i="1"/>
  <c r="G97" i="1"/>
  <c r="J195" i="1"/>
  <c r="K195" i="1" s="1"/>
  <c r="J833" i="1"/>
  <c r="K833" i="1" s="1"/>
  <c r="J764" i="1"/>
  <c r="K764" i="1" s="1"/>
  <c r="J754" i="1"/>
  <c r="K754" i="1" s="1"/>
  <c r="J594" i="1"/>
  <c r="K594" i="1" s="1"/>
  <c r="J1784" i="1"/>
  <c r="K1784" i="1" s="1"/>
  <c r="J814" i="1"/>
  <c r="K814" i="1" s="1"/>
  <c r="J863" i="1"/>
  <c r="K863" i="1" s="1"/>
  <c r="J1201" i="1"/>
  <c r="K1201" i="1" s="1"/>
  <c r="G1646" i="1"/>
  <c r="J1584" i="1"/>
  <c r="K1584" i="1" s="1"/>
  <c r="J2062" i="1"/>
  <c r="K2062" i="1" s="1"/>
  <c r="J384" i="1"/>
  <c r="K384" i="1" s="1"/>
  <c r="J9" i="1"/>
  <c r="G1373" i="1"/>
  <c r="G1374" i="1" s="1"/>
  <c r="G277" i="1"/>
  <c r="J276" i="1" s="1"/>
  <c r="K276" i="1" s="1"/>
  <c r="G1333" i="1"/>
  <c r="G1334" i="1" s="1"/>
  <c r="J235" i="1"/>
  <c r="K235" i="1" s="1"/>
  <c r="G2184" i="1"/>
  <c r="G2185" i="1" s="1"/>
  <c r="J2142" i="1"/>
  <c r="K2142" i="1" s="1"/>
  <c r="J2262" i="1"/>
  <c r="K2262" i="1" s="1"/>
  <c r="J394" i="1"/>
  <c r="K394" i="1" s="1"/>
  <c r="J1043" i="1"/>
  <c r="K1043" i="1" s="1"/>
  <c r="J1191" i="1"/>
  <c r="K1191" i="1" s="1"/>
  <c r="J2252" i="1"/>
  <c r="K2252" i="1" s="1"/>
  <c r="J614" i="1"/>
  <c r="K614" i="1" s="1"/>
  <c r="J1073" i="1"/>
  <c r="K1073" i="1" s="1"/>
  <c r="J774" i="1"/>
  <c r="K774" i="1" s="1"/>
  <c r="J323" i="1"/>
  <c r="K323" i="1" s="1"/>
  <c r="J1103" i="1"/>
  <c r="K1103" i="1" s="1"/>
  <c r="J1033" i="1"/>
  <c r="K1033" i="1" s="1"/>
  <c r="J564" i="1"/>
  <c r="K564" i="1" s="1"/>
  <c r="J704" i="1"/>
  <c r="K704" i="1" s="1"/>
  <c r="J464" i="1"/>
  <c r="K464" i="1" s="1"/>
  <c r="J1774" i="1"/>
  <c r="K1774" i="1" s="1"/>
  <c r="J1634" i="1"/>
  <c r="K1634" i="1" s="1"/>
  <c r="G2234" i="1"/>
  <c r="G2235" i="1" s="1"/>
  <c r="J1449" i="1"/>
  <c r="K1449" i="1" s="1"/>
  <c r="J1991" i="1"/>
  <c r="K1991" i="1" s="1"/>
  <c r="J1881" i="1"/>
  <c r="K1881" i="1" s="1"/>
  <c r="J1654" i="1"/>
  <c r="K1654" i="1" s="1"/>
  <c r="J1439" i="1"/>
  <c r="K1439" i="1" s="1"/>
  <c r="J1982" i="1"/>
  <c r="K1982" i="1" s="1"/>
  <c r="J1510" i="1"/>
  <c r="K1510" i="1" s="1"/>
  <c r="J654" i="1"/>
  <c r="K654" i="1" s="1"/>
  <c r="J484" i="1"/>
  <c r="K484" i="1" s="1"/>
  <c r="J644" i="1"/>
  <c r="K644" i="1" s="1"/>
  <c r="J624" i="1"/>
  <c r="K624" i="1" s="1"/>
  <c r="J1962" i="1"/>
  <c r="K1962" i="1" s="1"/>
  <c r="J1814" i="1"/>
  <c r="K1814" i="1" s="1"/>
  <c r="J634" i="1"/>
  <c r="K634" i="1" s="1"/>
  <c r="J1161" i="1"/>
  <c r="K1161" i="1" s="1"/>
  <c r="J1171" i="1"/>
  <c r="K1171" i="1" s="1"/>
  <c r="J1952" i="1"/>
  <c r="K1952" i="1" s="1"/>
  <c r="J1932" i="1"/>
  <c r="K1932" i="1" s="1"/>
  <c r="J343" i="1"/>
  <c r="K343" i="1" s="1"/>
  <c r="J1053" i="1"/>
  <c r="K1053" i="1" s="1"/>
  <c r="J2022" i="1"/>
  <c r="K2022" i="1" s="1"/>
  <c r="G2204" i="1"/>
  <c r="G2205" i="1" s="1"/>
  <c r="G2206" i="1" s="1"/>
  <c r="J1794" i="1"/>
  <c r="K1794" i="1" s="1"/>
  <c r="J1480" i="1"/>
  <c r="K1480" i="1" s="1"/>
  <c r="J1942" i="1"/>
  <c r="K1942" i="1" s="1"/>
  <c r="J1972" i="1"/>
  <c r="K1972" i="1" s="1"/>
  <c r="J684" i="1"/>
  <c r="K684" i="1" s="1"/>
  <c r="J1824" i="1"/>
  <c r="K1824" i="1" s="1"/>
  <c r="J1564" i="1"/>
  <c r="K1564" i="1" s="1"/>
  <c r="J1470" i="1"/>
  <c r="K1470" i="1" s="1"/>
  <c r="J554" i="1"/>
  <c r="K554" i="1" s="1"/>
  <c r="J404" i="1"/>
  <c r="K404" i="1" s="1"/>
  <c r="J784" i="1"/>
  <c r="K784" i="1" s="1"/>
  <c r="J804" i="1"/>
  <c r="K804" i="1" s="1"/>
  <c r="J1714" i="1"/>
  <c r="K1714" i="1" s="1"/>
  <c r="G855" i="1"/>
  <c r="G1746" i="1"/>
  <c r="G1666" i="1"/>
  <c r="G746" i="1"/>
  <c r="J295" i="1"/>
  <c r="K295" i="1" s="1"/>
  <c r="J2222" i="1"/>
  <c r="K2222" i="1" s="1"/>
  <c r="J1421" i="1"/>
  <c r="K1421" i="1" s="1"/>
  <c r="J1241" i="1"/>
  <c r="K1241" i="1" s="1"/>
  <c r="J1704" i="1"/>
  <c r="K1704" i="1" s="1"/>
  <c r="G2094" i="1"/>
  <c r="J514" i="1"/>
  <c r="K514" i="1" s="1"/>
  <c r="J333" i="1"/>
  <c r="K333" i="1" s="1"/>
  <c r="J694" i="1"/>
  <c r="K694" i="1" s="1"/>
  <c r="J1231" i="1"/>
  <c r="K1231" i="1" s="1"/>
  <c r="J1003" i="1"/>
  <c r="K1003" i="1" s="1"/>
  <c r="J604" i="1"/>
  <c r="K604" i="1" s="1"/>
  <c r="J714" i="1"/>
  <c r="K714" i="1" s="1"/>
  <c r="J993" i="1"/>
  <c r="K993" i="1" s="1"/>
  <c r="G945" i="1"/>
  <c r="G2054" i="1"/>
  <c r="G2055" i="1" s="1"/>
  <c r="G1596" i="1"/>
  <c r="G1025" i="1"/>
  <c r="G536" i="1"/>
  <c r="J225" i="1"/>
  <c r="K225" i="1" s="1"/>
  <c r="J313" i="1"/>
  <c r="K313" i="1" s="1"/>
  <c r="J2152" i="1"/>
  <c r="K2152" i="1" s="1"/>
  <c r="G2084" i="1"/>
  <c r="G2044" i="1"/>
  <c r="J125" i="1"/>
  <c r="K125" i="1" s="1"/>
  <c r="G2243" i="1"/>
  <c r="G365" i="1"/>
  <c r="G41" i="1"/>
  <c r="J40" i="1" s="1"/>
  <c r="K40" i="1" s="1"/>
  <c r="G1756" i="1"/>
  <c r="J1755" i="1" s="1"/>
  <c r="K1755" i="1" s="1"/>
  <c r="G985" i="1"/>
  <c r="J984" i="1" s="1"/>
  <c r="K984" i="1" s="1"/>
  <c r="G1015" i="1"/>
  <c r="J1014" i="1" s="1"/>
  <c r="K1014" i="1" s="1"/>
  <c r="G1736" i="1"/>
  <c r="J1735" i="1" s="1"/>
  <c r="K1735" i="1" s="1"/>
  <c r="G1766" i="1"/>
  <c r="J1765" i="1" s="1"/>
  <c r="K1765" i="1" s="1"/>
  <c r="G217" i="1"/>
  <c r="J216" i="1" s="1"/>
  <c r="K216" i="1" s="1"/>
  <c r="G167" i="1"/>
  <c r="G1065" i="1"/>
  <c r="J1064" i="1" s="1"/>
  <c r="K1064" i="1" s="1"/>
  <c r="G426" i="1"/>
  <c r="J425" i="1" s="1"/>
  <c r="K425" i="1" s="1"/>
  <c r="G1153" i="1"/>
  <c r="G1806" i="1"/>
  <c r="J1805" i="1" s="1"/>
  <c r="K1805" i="1" s="1"/>
  <c r="G1143" i="1"/>
  <c r="G1502" i="1"/>
  <c r="G586" i="1"/>
  <c r="J585" i="1" s="1"/>
  <c r="K585" i="1" s="1"/>
  <c r="G1914" i="1"/>
  <c r="G1492" i="1"/>
  <c r="G496" i="1"/>
  <c r="J495" i="1" s="1"/>
  <c r="K495" i="1" s="1"/>
  <c r="G2284" i="1"/>
  <c r="G1532" i="1"/>
  <c r="G2004" i="1"/>
  <c r="G2074" i="1"/>
  <c r="G895" i="1"/>
  <c r="J894" i="1" s="1"/>
  <c r="K894" i="1" s="1"/>
  <c r="G1576" i="1"/>
  <c r="J1575" i="1" s="1"/>
  <c r="K1575" i="1" s="1"/>
  <c r="G726" i="1"/>
  <c r="J725" i="1" s="1"/>
  <c r="K725" i="1" s="1"/>
  <c r="G1696" i="1"/>
  <c r="J1695" i="1" s="1"/>
  <c r="K1695" i="1" s="1"/>
  <c r="G965" i="1"/>
  <c r="J964" i="1" s="1"/>
  <c r="K964" i="1" s="1"/>
  <c r="G915" i="1"/>
  <c r="J914" i="1" s="1"/>
  <c r="K914" i="1" s="1"/>
  <c r="G1253" i="1"/>
  <c r="G1726" i="1"/>
  <c r="J1725" i="1" s="1"/>
  <c r="K1725" i="1" s="1"/>
  <c r="I307" i="1"/>
  <c r="I308" i="1" s="1"/>
  <c r="I309" i="1" s="1"/>
  <c r="I310" i="1" s="1"/>
  <c r="I311" i="1" s="1"/>
  <c r="I312" i="1" s="1"/>
  <c r="I313" i="1" s="1"/>
  <c r="I314" i="1" s="1"/>
  <c r="H307" i="1"/>
  <c r="H308" i="1" s="1"/>
  <c r="H309" i="1" s="1"/>
  <c r="H310" i="1" s="1"/>
  <c r="H311" i="1" s="1"/>
  <c r="H312" i="1" s="1"/>
  <c r="H313" i="1" s="1"/>
  <c r="H314" i="1" s="1"/>
  <c r="G2334" i="1"/>
  <c r="G436" i="1"/>
  <c r="J435" i="1" s="1"/>
  <c r="K435" i="1" s="1"/>
  <c r="G955" i="1"/>
  <c r="J954" i="1" s="1"/>
  <c r="K954" i="1" s="1"/>
  <c r="G526" i="1"/>
  <c r="J525" i="1" s="1"/>
  <c r="K525" i="1" s="1"/>
  <c r="G1085" i="1"/>
  <c r="J1084" i="1" s="1"/>
  <c r="K1084" i="1" s="1"/>
  <c r="G1263" i="1"/>
  <c r="G157" i="1"/>
  <c r="J156" i="1" s="1"/>
  <c r="K156" i="1" s="1"/>
  <c r="G546" i="1"/>
  <c r="J545" i="1" s="1"/>
  <c r="K545" i="1" s="1"/>
  <c r="G845" i="1"/>
  <c r="J844" i="1" s="1"/>
  <c r="K844" i="1" s="1"/>
  <c r="G2014" i="1"/>
  <c r="G2015" i="1" s="1"/>
  <c r="G1924" i="1"/>
  <c r="G1925" i="1" s="1"/>
  <c r="G1123" i="1"/>
  <c r="G1124" i="1" s="1"/>
  <c r="G1522" i="1"/>
  <c r="G1523" i="1" s="1"/>
  <c r="G1556" i="1"/>
  <c r="G1904" i="1"/>
  <c r="G1905" i="1" s="1"/>
  <c r="G1542" i="1"/>
  <c r="G1543" i="1" s="1"/>
  <c r="G1223" i="1"/>
  <c r="G1224" i="1" s="1"/>
  <c r="G875" i="1"/>
  <c r="G736" i="1"/>
  <c r="G576" i="1"/>
  <c r="G416" i="1"/>
  <c r="G61" i="1"/>
  <c r="G1686" i="1"/>
  <c r="J1321" i="1"/>
  <c r="K1321" i="1" s="1"/>
  <c r="G1293" i="1"/>
  <c r="G1294" i="1" s="1"/>
  <c r="I22" i="1"/>
  <c r="I23" i="1" s="1"/>
  <c r="I24" i="1" s="1"/>
  <c r="I25" i="1" s="1"/>
  <c r="I26" i="1" s="1"/>
  <c r="I27" i="1" s="1"/>
  <c r="I28" i="1" s="1"/>
  <c r="I29" i="1" s="1"/>
  <c r="I30" i="1" s="1"/>
  <c r="H22" i="1"/>
  <c r="H23" i="1" s="1"/>
  <c r="H24" i="1" s="1"/>
  <c r="H25" i="1" s="1"/>
  <c r="H26" i="1" s="1"/>
  <c r="H27" i="1" s="1"/>
  <c r="H28" i="1" s="1"/>
  <c r="H29" i="1" s="1"/>
  <c r="H30" i="1" s="1"/>
  <c r="G1836" i="1"/>
  <c r="G975" i="1"/>
  <c r="G446" i="1"/>
  <c r="G1303" i="1"/>
  <c r="G1304" i="1" s="1"/>
  <c r="G1305" i="1" s="1"/>
  <c r="G456" i="1"/>
  <c r="G2034" i="1"/>
  <c r="G2104" i="1"/>
  <c r="J115" i="1"/>
  <c r="K115" i="1" s="1"/>
  <c r="G666" i="1"/>
  <c r="J665" i="1" s="1"/>
  <c r="K665" i="1" s="1"/>
  <c r="G2174" i="1"/>
  <c r="G1353" i="1"/>
  <c r="I1847" i="1"/>
  <c r="I1848" i="1" s="1"/>
  <c r="I1849" i="1" s="1"/>
  <c r="I1850" i="1" s="1"/>
  <c r="I1851" i="1" s="1"/>
  <c r="I1852" i="1" s="1"/>
  <c r="I1853" i="1" s="1"/>
  <c r="I1854" i="1" s="1"/>
  <c r="I1855" i="1" s="1"/>
  <c r="I1856" i="1" s="1"/>
  <c r="H1847" i="1"/>
  <c r="H1848" i="1" s="1"/>
  <c r="H1849" i="1" s="1"/>
  <c r="H1850" i="1" s="1"/>
  <c r="H1851" i="1" s="1"/>
  <c r="H1852" i="1" s="1"/>
  <c r="H1853" i="1" s="1"/>
  <c r="H1854" i="1" s="1"/>
  <c r="H1855" i="1" s="1"/>
  <c r="H1856" i="1" s="1"/>
  <c r="H1627" i="1"/>
  <c r="H1628" i="1" s="1"/>
  <c r="H1629" i="1" s="1"/>
  <c r="H1630" i="1" s="1"/>
  <c r="H1631" i="1" s="1"/>
  <c r="H1632" i="1" s="1"/>
  <c r="H1633" i="1" s="1"/>
  <c r="H1634" i="1" s="1"/>
  <c r="H1635" i="1" s="1"/>
  <c r="I1627" i="1"/>
  <c r="I1628" i="1" s="1"/>
  <c r="I1629" i="1" s="1"/>
  <c r="I1630" i="1" s="1"/>
  <c r="I1631" i="1" s="1"/>
  <c r="I1632" i="1" s="1"/>
  <c r="I1633" i="1" s="1"/>
  <c r="I1634" i="1" s="1"/>
  <c r="I1635" i="1" s="1"/>
  <c r="G187" i="1"/>
  <c r="G2324" i="1"/>
  <c r="G2325" i="1" s="1"/>
  <c r="G2344" i="1"/>
  <c r="G375" i="1"/>
  <c r="J374" i="1" s="1"/>
  <c r="K374" i="1" s="1"/>
  <c r="G1343" i="1"/>
  <c r="G1344" i="1" s="1"/>
  <c r="G1893" i="1"/>
  <c r="J1892" i="1" s="1"/>
  <c r="K1892" i="1" s="1"/>
  <c r="G355" i="1"/>
  <c r="J354" i="1" s="1"/>
  <c r="K354" i="1" s="1"/>
  <c r="G835" i="1"/>
  <c r="J834" i="1" s="1"/>
  <c r="K834" i="1" s="1"/>
  <c r="G766" i="1"/>
  <c r="G596" i="1"/>
  <c r="G816" i="1"/>
  <c r="J815" i="1" s="1"/>
  <c r="K815" i="1" s="1"/>
  <c r="G1203" i="1"/>
  <c r="G1204" i="1" s="1"/>
  <c r="G1586" i="1"/>
  <c r="G386" i="1"/>
  <c r="G11" i="1"/>
  <c r="I11" i="1" s="1"/>
  <c r="G2264" i="1"/>
  <c r="G2265" i="1" s="1"/>
  <c r="G1045" i="1"/>
  <c r="G2254" i="1"/>
  <c r="G2255" i="1" s="1"/>
  <c r="G1075" i="1"/>
  <c r="G325" i="1"/>
  <c r="G1105" i="1"/>
  <c r="G566" i="1"/>
  <c r="G706" i="1"/>
  <c r="G466" i="1"/>
  <c r="G1776" i="1"/>
  <c r="G656" i="1"/>
  <c r="G486" i="1"/>
  <c r="G626" i="1"/>
  <c r="G1816" i="1"/>
  <c r="G1163" i="1"/>
  <c r="G1164" i="1" s="1"/>
  <c r="G1954" i="1"/>
  <c r="G1955" i="1" s="1"/>
  <c r="G1934" i="1"/>
  <c r="G1935" i="1" s="1"/>
  <c r="G1055" i="1"/>
  <c r="G2024" i="1"/>
  <c r="G2025" i="1" s="1"/>
  <c r="G1796" i="1"/>
  <c r="G1482" i="1"/>
  <c r="G1483" i="1" s="1"/>
  <c r="G1974" i="1"/>
  <c r="G1975" i="1" s="1"/>
  <c r="G686" i="1"/>
  <c r="G1566" i="1"/>
  <c r="G556" i="1"/>
  <c r="G786" i="1"/>
  <c r="G1716" i="1"/>
  <c r="G297" i="1"/>
  <c r="G1243" i="1"/>
  <c r="G1706" i="1"/>
  <c r="J1705" i="1" s="1"/>
  <c r="K1705" i="1" s="1"/>
  <c r="G516" i="1"/>
  <c r="J515" i="1" s="1"/>
  <c r="K515" i="1" s="1"/>
  <c r="G335" i="1"/>
  <c r="J334" i="1" s="1"/>
  <c r="K334" i="1" s="1"/>
  <c r="G1233" i="1"/>
  <c r="G606" i="1"/>
  <c r="J605" i="1" s="1"/>
  <c r="K605" i="1" s="1"/>
  <c r="G716" i="1"/>
  <c r="J715" i="1" s="1"/>
  <c r="K715" i="1" s="1"/>
  <c r="G995" i="1"/>
  <c r="J994" i="1" s="1"/>
  <c r="K994" i="1" s="1"/>
  <c r="G2154" i="1"/>
  <c r="G2155" i="1" s="1"/>
  <c r="G2194" i="1"/>
  <c r="G1313" i="1"/>
  <c r="G1314" i="1" s="1"/>
  <c r="G107" i="1"/>
  <c r="J106" i="1" s="1"/>
  <c r="K106" i="1" s="1"/>
  <c r="J843" i="1"/>
  <c r="K843" i="1" s="1"/>
  <c r="G147" i="1"/>
  <c r="J146" i="1" s="1"/>
  <c r="K146" i="1" s="1"/>
  <c r="J2012" i="1"/>
  <c r="K2012" i="1" s="1"/>
  <c r="J1922" i="1"/>
  <c r="K1922" i="1" s="1"/>
  <c r="J1121" i="1"/>
  <c r="K1121" i="1" s="1"/>
  <c r="G51" i="1"/>
  <c r="J50" i="1" s="1"/>
  <c r="K50" i="1" s="1"/>
  <c r="G137" i="1"/>
  <c r="J1520" i="1"/>
  <c r="K1520" i="1" s="1"/>
  <c r="J1554" i="1"/>
  <c r="K1554" i="1" s="1"/>
  <c r="J1902" i="1"/>
  <c r="K1902" i="1" s="1"/>
  <c r="J1540" i="1"/>
  <c r="K1540" i="1" s="1"/>
  <c r="J1221" i="1"/>
  <c r="K1221" i="1" s="1"/>
  <c r="J873" i="1"/>
  <c r="K873" i="1" s="1"/>
  <c r="J734" i="1"/>
  <c r="K734" i="1" s="1"/>
  <c r="J574" i="1"/>
  <c r="K574" i="1" s="1"/>
  <c r="J414" i="1"/>
  <c r="K414" i="1" s="1"/>
  <c r="H10" i="1"/>
  <c r="J1684" i="1"/>
  <c r="K1684" i="1" s="1"/>
  <c r="J1411" i="1"/>
  <c r="K1411" i="1" s="1"/>
  <c r="G2134" i="1"/>
  <c r="G1393" i="1"/>
  <c r="G1605" i="1"/>
  <c r="G2294" i="1"/>
  <c r="G2295" i="1" s="1"/>
  <c r="G267" i="1"/>
  <c r="J266" i="1" s="1"/>
  <c r="K266" i="1" s="1"/>
  <c r="G257" i="1"/>
  <c r="J256" i="1" s="1"/>
  <c r="K256" i="1" s="1"/>
  <c r="G247" i="1"/>
  <c r="J246" i="1" s="1"/>
  <c r="K246" i="1" s="1"/>
  <c r="G2304" i="1"/>
  <c r="G2164" i="1"/>
  <c r="G1636" i="1"/>
  <c r="G1451" i="1"/>
  <c r="G1993" i="1"/>
  <c r="G1883" i="1"/>
  <c r="G1656" i="1"/>
  <c r="G1441" i="1"/>
  <c r="G1461" i="1"/>
  <c r="G1984" i="1"/>
  <c r="G1985" i="1" s="1"/>
  <c r="G1283" i="1"/>
  <c r="J973" i="1"/>
  <c r="K973" i="1" s="1"/>
  <c r="J444" i="1"/>
  <c r="K444" i="1" s="1"/>
  <c r="G31" i="1"/>
  <c r="G287" i="1"/>
  <c r="G2314" i="1"/>
  <c r="G2315" i="1" s="1"/>
  <c r="G1383" i="1"/>
  <c r="G2124" i="1"/>
  <c r="G2125" i="1" s="1"/>
  <c r="G177" i="1"/>
  <c r="J176" i="1" s="1"/>
  <c r="K176" i="1" s="1"/>
  <c r="G2214" i="1"/>
  <c r="I1617" i="1"/>
  <c r="I1618" i="1" s="1"/>
  <c r="I1619" i="1" s="1"/>
  <c r="I1620" i="1" s="1"/>
  <c r="I1621" i="1" s="1"/>
  <c r="I1622" i="1" s="1"/>
  <c r="I1623" i="1" s="1"/>
  <c r="I1624" i="1" s="1"/>
  <c r="I1625" i="1" s="1"/>
  <c r="I1626" i="1" s="1"/>
  <c r="H1617" i="1"/>
  <c r="H1618" i="1" s="1"/>
  <c r="H1619" i="1" s="1"/>
  <c r="H1620" i="1" s="1"/>
  <c r="H1621" i="1" s="1"/>
  <c r="H1622" i="1" s="1"/>
  <c r="H1623" i="1" s="1"/>
  <c r="H1624" i="1" s="1"/>
  <c r="H1625" i="1" s="1"/>
  <c r="H1626" i="1" s="1"/>
  <c r="I1857" i="1"/>
  <c r="I1858" i="1" s="1"/>
  <c r="I1859" i="1" s="1"/>
  <c r="I1860" i="1" s="1"/>
  <c r="I1861" i="1" s="1"/>
  <c r="I1862" i="1" s="1"/>
  <c r="I1863" i="1" s="1"/>
  <c r="I1864" i="1" s="1"/>
  <c r="I1865" i="1" s="1"/>
  <c r="I1866" i="1" s="1"/>
  <c r="I1867" i="1" s="1"/>
  <c r="I1868" i="1" s="1"/>
  <c r="I1869" i="1" s="1"/>
  <c r="H1857" i="1"/>
  <c r="H1858" i="1" s="1"/>
  <c r="H1859" i="1" s="1"/>
  <c r="H1860" i="1" s="1"/>
  <c r="H1861" i="1" s="1"/>
  <c r="H1862" i="1" s="1"/>
  <c r="H1863" i="1" s="1"/>
  <c r="H1864" i="1" s="1"/>
  <c r="H1865" i="1" s="1"/>
  <c r="H1866" i="1" s="1"/>
  <c r="H1867" i="1" s="1"/>
  <c r="H1868" i="1" s="1"/>
  <c r="H1869" i="1" s="1"/>
  <c r="G207" i="1"/>
  <c r="J206" i="1" s="1"/>
  <c r="K206" i="1" s="1"/>
  <c r="G1363" i="1"/>
  <c r="G825" i="1"/>
  <c r="G2114" i="1"/>
  <c r="G1273" i="1"/>
  <c r="G1274" i="1" s="1"/>
  <c r="G127" i="1"/>
  <c r="G935" i="1"/>
  <c r="G885" i="1"/>
  <c r="G1213" i="1"/>
  <c r="G1214" i="1" s="1"/>
  <c r="G1095" i="1"/>
  <c r="G2274" i="1"/>
  <c r="G2275" i="1" s="1"/>
  <c r="G925" i="1"/>
  <c r="G1133" i="1"/>
  <c r="G1134" i="1" s="1"/>
  <c r="G1676" i="1"/>
  <c r="G676" i="1"/>
  <c r="G905" i="1"/>
  <c r="G476" i="1"/>
  <c r="G1183" i="1"/>
  <c r="G1184" i="1" s="1"/>
  <c r="G506" i="1"/>
  <c r="G796" i="1"/>
  <c r="J2333" i="1" l="1"/>
  <c r="K2333" i="1" s="1"/>
  <c r="G2335" i="1"/>
  <c r="G2326" i="1"/>
  <c r="J2325" i="1" s="1"/>
  <c r="K2325" i="1" s="1"/>
  <c r="G2316" i="1"/>
  <c r="J2315" i="1" s="1"/>
  <c r="K2315" i="1" s="1"/>
  <c r="J2303" i="1"/>
  <c r="K2303" i="1" s="1"/>
  <c r="G2305" i="1"/>
  <c r="G2296" i="1"/>
  <c r="J2295" i="1" s="1"/>
  <c r="K2295" i="1" s="1"/>
  <c r="J2283" i="1"/>
  <c r="K2283" i="1" s="1"/>
  <c r="G2285" i="1"/>
  <c r="G2276" i="1"/>
  <c r="J2275" i="1" s="1"/>
  <c r="K2275" i="1" s="1"/>
  <c r="G2266" i="1"/>
  <c r="J2265" i="1" s="1"/>
  <c r="K2265" i="1" s="1"/>
  <c r="G2256" i="1"/>
  <c r="J2255" i="1" s="1"/>
  <c r="K2255" i="1" s="1"/>
  <c r="G2236" i="1"/>
  <c r="J2235" i="1" s="1"/>
  <c r="K2235" i="1" s="1"/>
  <c r="G2226" i="1"/>
  <c r="J2225" i="1" s="1"/>
  <c r="K2225" i="1" s="1"/>
  <c r="J2213" i="1"/>
  <c r="K2213" i="1" s="1"/>
  <c r="G2215" i="1"/>
  <c r="J2205" i="1"/>
  <c r="K2205" i="1" s="1"/>
  <c r="J2193" i="1"/>
  <c r="K2193" i="1" s="1"/>
  <c r="G2195" i="1"/>
  <c r="G2186" i="1"/>
  <c r="J2185" i="1" s="1"/>
  <c r="K2185" i="1" s="1"/>
  <c r="J2173" i="1"/>
  <c r="K2173" i="1" s="1"/>
  <c r="G2175" i="1"/>
  <c r="J2163" i="1"/>
  <c r="K2163" i="1" s="1"/>
  <c r="G2165" i="1"/>
  <c r="G2156" i="1"/>
  <c r="J2155" i="1" s="1"/>
  <c r="K2155" i="1" s="1"/>
  <c r="J2143" i="1"/>
  <c r="K2143" i="1" s="1"/>
  <c r="G2145" i="1"/>
  <c r="J2133" i="1"/>
  <c r="K2133" i="1" s="1"/>
  <c r="G2135" i="1"/>
  <c r="G2126" i="1"/>
  <c r="J2125" i="1" s="1"/>
  <c r="K2125" i="1" s="1"/>
  <c r="J2113" i="1"/>
  <c r="K2113" i="1" s="1"/>
  <c r="G2115" i="1"/>
  <c r="J2103" i="1"/>
  <c r="K2103" i="1" s="1"/>
  <c r="G2105" i="1"/>
  <c r="G2106" i="1" s="1"/>
  <c r="J2093" i="1"/>
  <c r="K2093" i="1" s="1"/>
  <c r="G2095" i="1"/>
  <c r="J2083" i="1"/>
  <c r="K2083" i="1" s="1"/>
  <c r="G2085" i="1"/>
  <c r="J2073" i="1"/>
  <c r="K2073" i="1" s="1"/>
  <c r="G2075" i="1"/>
  <c r="G2066" i="1"/>
  <c r="J2065" i="1" s="1"/>
  <c r="K2065" i="1" s="1"/>
  <c r="G2056" i="1"/>
  <c r="J2055" i="1" s="1"/>
  <c r="K2055" i="1" s="1"/>
  <c r="J2043" i="1"/>
  <c r="K2043" i="1" s="1"/>
  <c r="G2045" i="1"/>
  <c r="J2033" i="1"/>
  <c r="K2033" i="1" s="1"/>
  <c r="G2035" i="1"/>
  <c r="G2026" i="1"/>
  <c r="J2025" i="1" s="1"/>
  <c r="K2025" i="1" s="1"/>
  <c r="G2016" i="1"/>
  <c r="J2015" i="1" s="1"/>
  <c r="K2015" i="1" s="1"/>
  <c r="J2003" i="1"/>
  <c r="K2003" i="1" s="1"/>
  <c r="G2005" i="1"/>
  <c r="G1986" i="1"/>
  <c r="J1985" i="1" s="1"/>
  <c r="K1985" i="1" s="1"/>
  <c r="G1976" i="1"/>
  <c r="J1975" i="1" s="1"/>
  <c r="K1975" i="1" s="1"/>
  <c r="G1966" i="1"/>
  <c r="J1965" i="1" s="1"/>
  <c r="K1965" i="1" s="1"/>
  <c r="G1956" i="1"/>
  <c r="J1955" i="1" s="1"/>
  <c r="K1955" i="1" s="1"/>
  <c r="G1946" i="1"/>
  <c r="J1945" i="1" s="1"/>
  <c r="K1945" i="1" s="1"/>
  <c r="G1936" i="1"/>
  <c r="J1935" i="1" s="1"/>
  <c r="K1935" i="1" s="1"/>
  <c r="G1926" i="1"/>
  <c r="J1925" i="1" s="1"/>
  <c r="K1925" i="1" s="1"/>
  <c r="J1913" i="1"/>
  <c r="K1913" i="1" s="1"/>
  <c r="G1915" i="1"/>
  <c r="G1906" i="1"/>
  <c r="J1905" i="1" s="1"/>
  <c r="K1905" i="1" s="1"/>
  <c r="J1868" i="1"/>
  <c r="K1868" i="1" s="1"/>
  <c r="G1870" i="1"/>
  <c r="G1871" i="1" s="1"/>
  <c r="J1866" i="1"/>
  <c r="K1866" i="1" s="1"/>
  <c r="G1544" i="1"/>
  <c r="G1545" i="1" s="1"/>
  <c r="J1531" i="1"/>
  <c r="K1531" i="1" s="1"/>
  <c r="G1533" i="1"/>
  <c r="G1524" i="1"/>
  <c r="G1525" i="1" s="1"/>
  <c r="G1514" i="1"/>
  <c r="J1513" i="1" s="1"/>
  <c r="K1513" i="1" s="1"/>
  <c r="J1501" i="1"/>
  <c r="K1501" i="1" s="1"/>
  <c r="G1503" i="1"/>
  <c r="J1491" i="1"/>
  <c r="K1491" i="1" s="1"/>
  <c r="G1493" i="1"/>
  <c r="G1484" i="1"/>
  <c r="J1483" i="1" s="1"/>
  <c r="K1483" i="1" s="1"/>
  <c r="G1474" i="1"/>
  <c r="J1473" i="1" s="1"/>
  <c r="K1473" i="1" s="1"/>
  <c r="G1434" i="1"/>
  <c r="G1435" i="1" s="1"/>
  <c r="G1425" i="1"/>
  <c r="J1424" i="1" s="1"/>
  <c r="K1424" i="1" s="1"/>
  <c r="G1415" i="1"/>
  <c r="J1414" i="1" s="1"/>
  <c r="K1414" i="1" s="1"/>
  <c r="G1404" i="1"/>
  <c r="J1403" i="1" s="1"/>
  <c r="K1403" i="1" s="1"/>
  <c r="J1392" i="1"/>
  <c r="K1392" i="1" s="1"/>
  <c r="G1394" i="1"/>
  <c r="J1382" i="1"/>
  <c r="K1382" i="1" s="1"/>
  <c r="G1384" i="1"/>
  <c r="G1375" i="1"/>
  <c r="G1376" i="1" s="1"/>
  <c r="J1362" i="1"/>
  <c r="K1362" i="1" s="1"/>
  <c r="G1364" i="1"/>
  <c r="J1352" i="1"/>
  <c r="K1352" i="1" s="1"/>
  <c r="G1354" i="1"/>
  <c r="G1345" i="1"/>
  <c r="J1344" i="1" s="1"/>
  <c r="K1344" i="1" s="1"/>
  <c r="G1335" i="1"/>
  <c r="J1334" i="1" s="1"/>
  <c r="K1334" i="1" s="1"/>
  <c r="J1322" i="1"/>
  <c r="K1322" i="1" s="1"/>
  <c r="G1324" i="1"/>
  <c r="G1315" i="1"/>
  <c r="G1316" i="1" s="1"/>
  <c r="J1304" i="1"/>
  <c r="K1304" i="1" s="1"/>
  <c r="G1306" i="1"/>
  <c r="J1305" i="1" s="1"/>
  <c r="K1305" i="1" s="1"/>
  <c r="G1295" i="1"/>
  <c r="G1296" i="1" s="1"/>
  <c r="J1282" i="1"/>
  <c r="K1282" i="1" s="1"/>
  <c r="G1284" i="1"/>
  <c r="G1275" i="1"/>
  <c r="G1276" i="1" s="1"/>
  <c r="J1262" i="1"/>
  <c r="K1262" i="1" s="1"/>
  <c r="G1264" i="1"/>
  <c r="J1252" i="1"/>
  <c r="K1252" i="1" s="1"/>
  <c r="G1254" i="1"/>
  <c r="J1242" i="1"/>
  <c r="K1242" i="1" s="1"/>
  <c r="G1244" i="1"/>
  <c r="J1232" i="1"/>
  <c r="K1232" i="1" s="1"/>
  <c r="G1234" i="1"/>
  <c r="G1225" i="1"/>
  <c r="G1226" i="1" s="1"/>
  <c r="G1215" i="1"/>
  <c r="G1216" i="1" s="1"/>
  <c r="G1205" i="1"/>
  <c r="J1204" i="1" s="1"/>
  <c r="K1204" i="1" s="1"/>
  <c r="G1195" i="1"/>
  <c r="J1194" i="1" s="1"/>
  <c r="K1194" i="1" s="1"/>
  <c r="G1185" i="1"/>
  <c r="J1184" i="1" s="1"/>
  <c r="K1184" i="1" s="1"/>
  <c r="G1175" i="1"/>
  <c r="G1176" i="1" s="1"/>
  <c r="G1165" i="1"/>
  <c r="G1166" i="1" s="1"/>
  <c r="J1152" i="1"/>
  <c r="K1152" i="1" s="1"/>
  <c r="G1154" i="1"/>
  <c r="J1142" i="1"/>
  <c r="K1142" i="1" s="1"/>
  <c r="G1144" i="1"/>
  <c r="G1135" i="1"/>
  <c r="G1136" i="1" s="1"/>
  <c r="G1125" i="1"/>
  <c r="G1126" i="1" s="1"/>
  <c r="G1116" i="1"/>
  <c r="J1115" i="1" s="1"/>
  <c r="K1115" i="1" s="1"/>
  <c r="H31" i="1"/>
  <c r="J10" i="1"/>
  <c r="J1856" i="1"/>
  <c r="K1856" i="1" s="1"/>
  <c r="J1626" i="1"/>
  <c r="K1626" i="1" s="1"/>
  <c r="G1442" i="1"/>
  <c r="H1657" i="1"/>
  <c r="H1658" i="1" s="1"/>
  <c r="H1659" i="1" s="1"/>
  <c r="H1660" i="1" s="1"/>
  <c r="H1661" i="1" s="1"/>
  <c r="H1662" i="1" s="1"/>
  <c r="H1663" i="1" s="1"/>
  <c r="H1664" i="1" s="1"/>
  <c r="H1665" i="1" s="1"/>
  <c r="I1657" i="1"/>
  <c r="I1658" i="1" s="1"/>
  <c r="I1659" i="1" s="1"/>
  <c r="I1660" i="1" s="1"/>
  <c r="I1661" i="1" s="1"/>
  <c r="I1662" i="1" s="1"/>
  <c r="I1663" i="1" s="1"/>
  <c r="I1664" i="1" s="1"/>
  <c r="I1665" i="1" s="1"/>
  <c r="I1666" i="1" s="1"/>
  <c r="G1884" i="1"/>
  <c r="G1452" i="1"/>
  <c r="H1637" i="1"/>
  <c r="H1638" i="1" s="1"/>
  <c r="H1639" i="1" s="1"/>
  <c r="H1640" i="1" s="1"/>
  <c r="H1641" i="1" s="1"/>
  <c r="H1642" i="1" s="1"/>
  <c r="H1643" i="1" s="1"/>
  <c r="H1644" i="1" s="1"/>
  <c r="H1645" i="1" s="1"/>
  <c r="H1646" i="1" s="1"/>
  <c r="I1637" i="1"/>
  <c r="I1638" i="1" s="1"/>
  <c r="I1639" i="1" s="1"/>
  <c r="I1640" i="1" s="1"/>
  <c r="I1641" i="1" s="1"/>
  <c r="I1642" i="1" s="1"/>
  <c r="I1643" i="1" s="1"/>
  <c r="I1644" i="1" s="1"/>
  <c r="I1645" i="1" s="1"/>
  <c r="I1646" i="1" s="1"/>
  <c r="G1606" i="1"/>
  <c r="I138" i="1"/>
  <c r="I139" i="1" s="1"/>
  <c r="I140" i="1" s="1"/>
  <c r="I141" i="1" s="1"/>
  <c r="I142" i="1" s="1"/>
  <c r="I143" i="1" s="1"/>
  <c r="I144" i="1" s="1"/>
  <c r="I145" i="1" s="1"/>
  <c r="I146" i="1" s="1"/>
  <c r="I147" i="1" s="1"/>
  <c r="H138" i="1"/>
  <c r="H139" i="1" s="1"/>
  <c r="H140" i="1" s="1"/>
  <c r="H141" i="1" s="1"/>
  <c r="H142" i="1" s="1"/>
  <c r="H143" i="1" s="1"/>
  <c r="H144" i="1" s="1"/>
  <c r="H145" i="1" s="1"/>
  <c r="H146" i="1" s="1"/>
  <c r="H147" i="1" s="1"/>
  <c r="I298" i="1"/>
  <c r="I299" i="1" s="1"/>
  <c r="I300" i="1" s="1"/>
  <c r="I301" i="1" s="1"/>
  <c r="I302" i="1" s="1"/>
  <c r="I303" i="1" s="1"/>
  <c r="I304" i="1" s="1"/>
  <c r="I305" i="1" s="1"/>
  <c r="I306" i="1" s="1"/>
  <c r="H298" i="1"/>
  <c r="H299" i="1" s="1"/>
  <c r="H300" i="1" s="1"/>
  <c r="H301" i="1" s="1"/>
  <c r="H302" i="1" s="1"/>
  <c r="H303" i="1" s="1"/>
  <c r="H304" i="1" s="1"/>
  <c r="H305" i="1" s="1"/>
  <c r="H306" i="1" s="1"/>
  <c r="I188" i="1"/>
  <c r="I189" i="1" s="1"/>
  <c r="I190" i="1" s="1"/>
  <c r="I191" i="1" s="1"/>
  <c r="I192" i="1" s="1"/>
  <c r="I193" i="1" s="1"/>
  <c r="I194" i="1" s="1"/>
  <c r="I195" i="1" s="1"/>
  <c r="I196" i="1" s="1"/>
  <c r="I197" i="1" s="1"/>
  <c r="H188" i="1"/>
  <c r="H189" i="1" s="1"/>
  <c r="H190" i="1" s="1"/>
  <c r="H191" i="1" s="1"/>
  <c r="H192" i="1" s="1"/>
  <c r="H193" i="1" s="1"/>
  <c r="H194" i="1" s="1"/>
  <c r="H195" i="1" s="1"/>
  <c r="H196" i="1" s="1"/>
  <c r="H197" i="1" s="1"/>
  <c r="I62" i="1"/>
  <c r="I63" i="1" s="1"/>
  <c r="I64" i="1" s="1"/>
  <c r="I65" i="1" s="1"/>
  <c r="I66" i="1" s="1"/>
  <c r="I67" i="1" s="1"/>
  <c r="H62" i="1"/>
  <c r="H63" i="1" s="1"/>
  <c r="H64" i="1" s="1"/>
  <c r="H65" i="1" s="1"/>
  <c r="H66" i="1" s="1"/>
  <c r="H67" i="1" s="1"/>
  <c r="G366" i="1"/>
  <c r="J365" i="1" s="1"/>
  <c r="K365" i="1" s="1"/>
  <c r="H537" i="1"/>
  <c r="H538" i="1" s="1"/>
  <c r="H539" i="1" s="1"/>
  <c r="H540" i="1" s="1"/>
  <c r="H541" i="1" s="1"/>
  <c r="H542" i="1" s="1"/>
  <c r="H543" i="1" s="1"/>
  <c r="H544" i="1" s="1"/>
  <c r="H545" i="1" s="1"/>
  <c r="H546" i="1" s="1"/>
  <c r="I537" i="1"/>
  <c r="I538" i="1" s="1"/>
  <c r="I539" i="1" s="1"/>
  <c r="I540" i="1" s="1"/>
  <c r="I541" i="1" s="1"/>
  <c r="I542" i="1" s="1"/>
  <c r="I543" i="1" s="1"/>
  <c r="I544" i="1" s="1"/>
  <c r="I545" i="1" s="1"/>
  <c r="I546" i="1" s="1"/>
  <c r="G1026" i="1"/>
  <c r="H1597" i="1"/>
  <c r="H1598" i="1" s="1"/>
  <c r="H1599" i="1" s="1"/>
  <c r="H1600" i="1" s="1"/>
  <c r="H1601" i="1" s="1"/>
  <c r="H1602" i="1" s="1"/>
  <c r="H1603" i="1" s="1"/>
  <c r="H1604" i="1" s="1"/>
  <c r="H1605" i="1" s="1"/>
  <c r="I1597" i="1"/>
  <c r="I1598" i="1" s="1"/>
  <c r="I1599" i="1" s="1"/>
  <c r="I1600" i="1" s="1"/>
  <c r="I1601" i="1" s="1"/>
  <c r="I1602" i="1" s="1"/>
  <c r="I1603" i="1" s="1"/>
  <c r="I1604" i="1" s="1"/>
  <c r="I1605" i="1" s="1"/>
  <c r="G946" i="1"/>
  <c r="H747" i="1"/>
  <c r="H748" i="1" s="1"/>
  <c r="H749" i="1" s="1"/>
  <c r="H750" i="1" s="1"/>
  <c r="H751" i="1" s="1"/>
  <c r="H752" i="1" s="1"/>
  <c r="H753" i="1" s="1"/>
  <c r="H754" i="1" s="1"/>
  <c r="H755" i="1" s="1"/>
  <c r="H756" i="1" s="1"/>
  <c r="I747" i="1"/>
  <c r="I748" i="1" s="1"/>
  <c r="I749" i="1" s="1"/>
  <c r="I750" i="1" s="1"/>
  <c r="I751" i="1" s="1"/>
  <c r="I752" i="1" s="1"/>
  <c r="I753" i="1" s="1"/>
  <c r="I754" i="1" s="1"/>
  <c r="I755" i="1" s="1"/>
  <c r="I756" i="1" s="1"/>
  <c r="H1667" i="1"/>
  <c r="H1668" i="1" s="1"/>
  <c r="H1669" i="1" s="1"/>
  <c r="H1670" i="1" s="1"/>
  <c r="H1671" i="1" s="1"/>
  <c r="H1672" i="1" s="1"/>
  <c r="H1673" i="1" s="1"/>
  <c r="H1674" i="1" s="1"/>
  <c r="H1675" i="1" s="1"/>
  <c r="H1676" i="1" s="1"/>
  <c r="I1667" i="1"/>
  <c r="I1668" i="1" s="1"/>
  <c r="I1669" i="1" s="1"/>
  <c r="I1670" i="1" s="1"/>
  <c r="I1671" i="1" s="1"/>
  <c r="I1672" i="1" s="1"/>
  <c r="I1673" i="1" s="1"/>
  <c r="I1674" i="1" s="1"/>
  <c r="I1675" i="1" s="1"/>
  <c r="I1676" i="1" s="1"/>
  <c r="H1747" i="1"/>
  <c r="H1748" i="1" s="1"/>
  <c r="H1749" i="1" s="1"/>
  <c r="H1750" i="1" s="1"/>
  <c r="H1751" i="1" s="1"/>
  <c r="H1752" i="1" s="1"/>
  <c r="H1753" i="1" s="1"/>
  <c r="H1754" i="1" s="1"/>
  <c r="H1755" i="1" s="1"/>
  <c r="H1756" i="1" s="1"/>
  <c r="I1747" i="1"/>
  <c r="I1748" i="1" s="1"/>
  <c r="I1749" i="1" s="1"/>
  <c r="I1750" i="1" s="1"/>
  <c r="I1751" i="1" s="1"/>
  <c r="I1752" i="1" s="1"/>
  <c r="I1753" i="1" s="1"/>
  <c r="I1754" i="1" s="1"/>
  <c r="I1755" i="1" s="1"/>
  <c r="I1756" i="1" s="1"/>
  <c r="H1647" i="1"/>
  <c r="H1648" i="1" s="1"/>
  <c r="H1649" i="1" s="1"/>
  <c r="H1650" i="1" s="1"/>
  <c r="H1651" i="1" s="1"/>
  <c r="H1652" i="1" s="1"/>
  <c r="H1653" i="1" s="1"/>
  <c r="H1654" i="1" s="1"/>
  <c r="H1655" i="1" s="1"/>
  <c r="H1656" i="1" s="1"/>
  <c r="I1647" i="1"/>
  <c r="I1648" i="1" s="1"/>
  <c r="I1649" i="1" s="1"/>
  <c r="I1650" i="1" s="1"/>
  <c r="I1651" i="1" s="1"/>
  <c r="I1652" i="1" s="1"/>
  <c r="I1653" i="1" s="1"/>
  <c r="I1654" i="1" s="1"/>
  <c r="I1655" i="1" s="1"/>
  <c r="I1656" i="1" s="1"/>
  <c r="I98" i="1"/>
  <c r="I99" i="1" s="1"/>
  <c r="I100" i="1" s="1"/>
  <c r="I101" i="1" s="1"/>
  <c r="I102" i="1" s="1"/>
  <c r="I103" i="1" s="1"/>
  <c r="I104" i="1" s="1"/>
  <c r="I105" i="1" s="1"/>
  <c r="I106" i="1" s="1"/>
  <c r="I107" i="1" s="1"/>
  <c r="H98" i="1"/>
  <c r="H99" i="1" s="1"/>
  <c r="H100" i="1" s="1"/>
  <c r="H101" i="1" s="1"/>
  <c r="H102" i="1" s="1"/>
  <c r="H103" i="1" s="1"/>
  <c r="H104" i="1" s="1"/>
  <c r="H105" i="1" s="1"/>
  <c r="H106" i="1" s="1"/>
  <c r="I78" i="1"/>
  <c r="I79" i="1" s="1"/>
  <c r="I80" i="1" s="1"/>
  <c r="I81" i="1" s="1"/>
  <c r="I82" i="1" s="1"/>
  <c r="I83" i="1" s="1"/>
  <c r="I84" i="1" s="1"/>
  <c r="I85" i="1" s="1"/>
  <c r="I86" i="1" s="1"/>
  <c r="H78" i="1"/>
  <c r="H79" i="1" s="1"/>
  <c r="H80" i="1" s="1"/>
  <c r="H81" i="1" s="1"/>
  <c r="H82" i="1" s="1"/>
  <c r="H83" i="1" s="1"/>
  <c r="H84" i="1" s="1"/>
  <c r="H85" i="1" s="1"/>
  <c r="H86" i="1" s="1"/>
  <c r="I88" i="1"/>
  <c r="I89" i="1" s="1"/>
  <c r="I90" i="1" s="1"/>
  <c r="I91" i="1" s="1"/>
  <c r="I92" i="1" s="1"/>
  <c r="I93" i="1" s="1"/>
  <c r="I94" i="1" s="1"/>
  <c r="I95" i="1" s="1"/>
  <c r="I96" i="1" s="1"/>
  <c r="H88" i="1"/>
  <c r="H89" i="1" s="1"/>
  <c r="H90" i="1" s="1"/>
  <c r="H91" i="1" s="1"/>
  <c r="H92" i="1" s="1"/>
  <c r="H93" i="1" s="1"/>
  <c r="H94" i="1" s="1"/>
  <c r="H95" i="1" s="1"/>
  <c r="H96" i="1" s="1"/>
  <c r="G316" i="1"/>
  <c r="G1006" i="1"/>
  <c r="H697" i="1"/>
  <c r="H698" i="1" s="1"/>
  <c r="H699" i="1" s="1"/>
  <c r="H700" i="1" s="1"/>
  <c r="H701" i="1" s="1"/>
  <c r="H702" i="1" s="1"/>
  <c r="H703" i="1" s="1"/>
  <c r="H704" i="1" s="1"/>
  <c r="H705" i="1" s="1"/>
  <c r="H706" i="1" s="1"/>
  <c r="I697" i="1"/>
  <c r="I698" i="1" s="1"/>
  <c r="I699" i="1" s="1"/>
  <c r="I700" i="1" s="1"/>
  <c r="I701" i="1" s="1"/>
  <c r="I702" i="1" s="1"/>
  <c r="I703" i="1" s="1"/>
  <c r="I704" i="1" s="1"/>
  <c r="I705" i="1" s="1"/>
  <c r="I706" i="1" s="1"/>
  <c r="H807" i="1"/>
  <c r="H808" i="1" s="1"/>
  <c r="H809" i="1" s="1"/>
  <c r="H810" i="1" s="1"/>
  <c r="H811" i="1" s="1"/>
  <c r="H812" i="1" s="1"/>
  <c r="H813" i="1" s="1"/>
  <c r="H814" i="1" s="1"/>
  <c r="H815" i="1" s="1"/>
  <c r="H816" i="1" s="1"/>
  <c r="I807" i="1"/>
  <c r="I808" i="1" s="1"/>
  <c r="I809" i="1" s="1"/>
  <c r="I810" i="1" s="1"/>
  <c r="I811" i="1" s="1"/>
  <c r="I812" i="1" s="1"/>
  <c r="I813" i="1" s="1"/>
  <c r="I814" i="1" s="1"/>
  <c r="I815" i="1" s="1"/>
  <c r="I816" i="1" s="1"/>
  <c r="H407" i="1"/>
  <c r="H408" i="1" s="1"/>
  <c r="H409" i="1" s="1"/>
  <c r="H410" i="1" s="1"/>
  <c r="H411" i="1" s="1"/>
  <c r="H412" i="1" s="1"/>
  <c r="H413" i="1" s="1"/>
  <c r="H414" i="1" s="1"/>
  <c r="H415" i="1" s="1"/>
  <c r="H416" i="1" s="1"/>
  <c r="I407" i="1"/>
  <c r="I408" i="1" s="1"/>
  <c r="I409" i="1" s="1"/>
  <c r="I410" i="1" s="1"/>
  <c r="I411" i="1" s="1"/>
  <c r="I412" i="1" s="1"/>
  <c r="I413" i="1" s="1"/>
  <c r="I414" i="1" s="1"/>
  <c r="I415" i="1" s="1"/>
  <c r="I416" i="1" s="1"/>
  <c r="H1827" i="1"/>
  <c r="H1828" i="1" s="1"/>
  <c r="H1829" i="1" s="1"/>
  <c r="H1830" i="1" s="1"/>
  <c r="H1831" i="1" s="1"/>
  <c r="H1832" i="1" s="1"/>
  <c r="H1833" i="1" s="1"/>
  <c r="H1834" i="1" s="1"/>
  <c r="H1835" i="1" s="1"/>
  <c r="H1836" i="1" s="1"/>
  <c r="I1827" i="1"/>
  <c r="I1828" i="1" s="1"/>
  <c r="I1829" i="1" s="1"/>
  <c r="I1830" i="1" s="1"/>
  <c r="I1831" i="1" s="1"/>
  <c r="I1832" i="1" s="1"/>
  <c r="I1833" i="1" s="1"/>
  <c r="I1834" i="1" s="1"/>
  <c r="I1835" i="1" s="1"/>
  <c r="I1836" i="1" s="1"/>
  <c r="G346" i="1"/>
  <c r="J345" i="1" s="1"/>
  <c r="K345" i="1" s="1"/>
  <c r="H637" i="1"/>
  <c r="H638" i="1" s="1"/>
  <c r="H639" i="1" s="1"/>
  <c r="H640" i="1" s="1"/>
  <c r="H641" i="1" s="1"/>
  <c r="H642" i="1" s="1"/>
  <c r="H643" i="1" s="1"/>
  <c r="H644" i="1" s="1"/>
  <c r="H645" i="1" s="1"/>
  <c r="I637" i="1"/>
  <c r="I638" i="1" s="1"/>
  <c r="I639" i="1" s="1"/>
  <c r="I640" i="1" s="1"/>
  <c r="I641" i="1" s="1"/>
  <c r="I642" i="1" s="1"/>
  <c r="I643" i="1" s="1"/>
  <c r="I644" i="1" s="1"/>
  <c r="I645" i="1" s="1"/>
  <c r="I646" i="1" s="1"/>
  <c r="H647" i="1"/>
  <c r="H648" i="1" s="1"/>
  <c r="H649" i="1" s="1"/>
  <c r="H650" i="1" s="1"/>
  <c r="H651" i="1" s="1"/>
  <c r="H652" i="1" s="1"/>
  <c r="H653" i="1" s="1"/>
  <c r="H654" i="1" s="1"/>
  <c r="H655" i="1" s="1"/>
  <c r="H656" i="1" s="1"/>
  <c r="I647" i="1"/>
  <c r="I648" i="1" s="1"/>
  <c r="I649" i="1" s="1"/>
  <c r="I650" i="1" s="1"/>
  <c r="I651" i="1" s="1"/>
  <c r="I652" i="1" s="1"/>
  <c r="I653" i="1" s="1"/>
  <c r="I654" i="1" s="1"/>
  <c r="I655" i="1" s="1"/>
  <c r="I656" i="1" s="1"/>
  <c r="G1036" i="1"/>
  <c r="H777" i="1"/>
  <c r="H778" i="1" s="1"/>
  <c r="H779" i="1" s="1"/>
  <c r="H780" i="1" s="1"/>
  <c r="H781" i="1" s="1"/>
  <c r="H782" i="1" s="1"/>
  <c r="H783" i="1" s="1"/>
  <c r="H784" i="1" s="1"/>
  <c r="H785" i="1" s="1"/>
  <c r="H786" i="1" s="1"/>
  <c r="I777" i="1"/>
  <c r="I778" i="1" s="1"/>
  <c r="I779" i="1" s="1"/>
  <c r="I780" i="1" s="1"/>
  <c r="I781" i="1" s="1"/>
  <c r="I782" i="1" s="1"/>
  <c r="I783" i="1" s="1"/>
  <c r="I784" i="1" s="1"/>
  <c r="I785" i="1" s="1"/>
  <c r="I786" i="1" s="1"/>
  <c r="H617" i="1"/>
  <c r="H618" i="1" s="1"/>
  <c r="H619" i="1" s="1"/>
  <c r="H620" i="1" s="1"/>
  <c r="H621" i="1" s="1"/>
  <c r="H622" i="1" s="1"/>
  <c r="H623" i="1" s="1"/>
  <c r="H624" i="1" s="1"/>
  <c r="H625" i="1" s="1"/>
  <c r="H626" i="1" s="1"/>
  <c r="I617" i="1"/>
  <c r="I618" i="1" s="1"/>
  <c r="I619" i="1" s="1"/>
  <c r="I620" i="1" s="1"/>
  <c r="I621" i="1" s="1"/>
  <c r="I622" i="1" s="1"/>
  <c r="I623" i="1" s="1"/>
  <c r="I624" i="1" s="1"/>
  <c r="I625" i="1" s="1"/>
  <c r="I626" i="1" s="1"/>
  <c r="H397" i="1"/>
  <c r="H398" i="1" s="1"/>
  <c r="H399" i="1" s="1"/>
  <c r="H400" i="1" s="1"/>
  <c r="H401" i="1" s="1"/>
  <c r="H402" i="1" s="1"/>
  <c r="H403" i="1" s="1"/>
  <c r="H404" i="1" s="1"/>
  <c r="H405" i="1" s="1"/>
  <c r="H406" i="1" s="1"/>
  <c r="I397" i="1"/>
  <c r="I398" i="1" s="1"/>
  <c r="I399" i="1" s="1"/>
  <c r="I400" i="1" s="1"/>
  <c r="I401" i="1" s="1"/>
  <c r="I402" i="1" s="1"/>
  <c r="I403" i="1" s="1"/>
  <c r="I404" i="1" s="1"/>
  <c r="I405" i="1" s="1"/>
  <c r="I406" i="1" s="1"/>
  <c r="G866" i="1"/>
  <c r="J865" i="1" s="1"/>
  <c r="K865" i="1" s="1"/>
  <c r="H1787" i="1"/>
  <c r="H1788" i="1" s="1"/>
  <c r="H1789" i="1" s="1"/>
  <c r="H1790" i="1" s="1"/>
  <c r="H1791" i="1" s="1"/>
  <c r="H1792" i="1" s="1"/>
  <c r="H1793" i="1" s="1"/>
  <c r="H1794" i="1" s="1"/>
  <c r="H1795" i="1" s="1"/>
  <c r="H1796" i="1" s="1"/>
  <c r="I1787" i="1"/>
  <c r="I1788" i="1" s="1"/>
  <c r="I1789" i="1" s="1"/>
  <c r="I1790" i="1" s="1"/>
  <c r="I1791" i="1" s="1"/>
  <c r="I1792" i="1" s="1"/>
  <c r="I1793" i="1" s="1"/>
  <c r="I1794" i="1" s="1"/>
  <c r="I1795" i="1" s="1"/>
  <c r="I1796" i="1" s="1"/>
  <c r="H757" i="1"/>
  <c r="H758" i="1" s="1"/>
  <c r="H759" i="1" s="1"/>
  <c r="H760" i="1" s="1"/>
  <c r="H761" i="1" s="1"/>
  <c r="H762" i="1" s="1"/>
  <c r="H763" i="1" s="1"/>
  <c r="H764" i="1" s="1"/>
  <c r="H765" i="1" s="1"/>
  <c r="H766" i="1" s="1"/>
  <c r="I757" i="1"/>
  <c r="I758" i="1" s="1"/>
  <c r="I759" i="1" s="1"/>
  <c r="I760" i="1" s="1"/>
  <c r="I761" i="1" s="1"/>
  <c r="I762" i="1" s="1"/>
  <c r="I763" i="1" s="1"/>
  <c r="I764" i="1" s="1"/>
  <c r="I765" i="1" s="1"/>
  <c r="I766" i="1" s="1"/>
  <c r="I288" i="1"/>
  <c r="I289" i="1" s="1"/>
  <c r="I290" i="1" s="1"/>
  <c r="I291" i="1" s="1"/>
  <c r="I292" i="1" s="1"/>
  <c r="I293" i="1" s="1"/>
  <c r="I294" i="1" s="1"/>
  <c r="I295" i="1" s="1"/>
  <c r="I296" i="1" s="1"/>
  <c r="I297" i="1" s="1"/>
  <c r="H288" i="1"/>
  <c r="H289" i="1" s="1"/>
  <c r="H290" i="1" s="1"/>
  <c r="H291" i="1" s="1"/>
  <c r="H292" i="1" s="1"/>
  <c r="H293" i="1" s="1"/>
  <c r="H294" i="1" s="1"/>
  <c r="H295" i="1" s="1"/>
  <c r="H296" i="1" s="1"/>
  <c r="H297" i="1" s="1"/>
  <c r="H797" i="1"/>
  <c r="H798" i="1" s="1"/>
  <c r="H799" i="1" s="1"/>
  <c r="H800" i="1" s="1"/>
  <c r="H801" i="1" s="1"/>
  <c r="H802" i="1" s="1"/>
  <c r="H803" i="1" s="1"/>
  <c r="H804" i="1" s="1"/>
  <c r="H805" i="1" s="1"/>
  <c r="H806" i="1" s="1"/>
  <c r="I797" i="1"/>
  <c r="I798" i="1" s="1"/>
  <c r="I799" i="1" s="1"/>
  <c r="I800" i="1" s="1"/>
  <c r="I801" i="1" s="1"/>
  <c r="I802" i="1" s="1"/>
  <c r="I803" i="1" s="1"/>
  <c r="I804" i="1" s="1"/>
  <c r="I805" i="1" s="1"/>
  <c r="I806" i="1" s="1"/>
  <c r="H507" i="1"/>
  <c r="H508" i="1" s="1"/>
  <c r="H509" i="1" s="1"/>
  <c r="H510" i="1" s="1"/>
  <c r="H511" i="1" s="1"/>
  <c r="H512" i="1" s="1"/>
  <c r="H513" i="1" s="1"/>
  <c r="H514" i="1" s="1"/>
  <c r="H515" i="1" s="1"/>
  <c r="H516" i="1" s="1"/>
  <c r="I507" i="1"/>
  <c r="I508" i="1" s="1"/>
  <c r="I509" i="1" s="1"/>
  <c r="I510" i="1" s="1"/>
  <c r="I511" i="1" s="1"/>
  <c r="I512" i="1" s="1"/>
  <c r="I513" i="1" s="1"/>
  <c r="I514" i="1" s="1"/>
  <c r="I515" i="1" s="1"/>
  <c r="I516" i="1" s="1"/>
  <c r="H477" i="1"/>
  <c r="H478" i="1" s="1"/>
  <c r="H479" i="1" s="1"/>
  <c r="H480" i="1" s="1"/>
  <c r="H481" i="1" s="1"/>
  <c r="H482" i="1" s="1"/>
  <c r="H483" i="1" s="1"/>
  <c r="H484" i="1" s="1"/>
  <c r="H485" i="1" s="1"/>
  <c r="H486" i="1" s="1"/>
  <c r="I477" i="1"/>
  <c r="I478" i="1" s="1"/>
  <c r="I479" i="1" s="1"/>
  <c r="I480" i="1" s="1"/>
  <c r="I481" i="1" s="1"/>
  <c r="I482" i="1" s="1"/>
  <c r="I483" i="1" s="1"/>
  <c r="I484" i="1" s="1"/>
  <c r="I485" i="1" s="1"/>
  <c r="I486" i="1" s="1"/>
  <c r="G906" i="1"/>
  <c r="H677" i="1"/>
  <c r="H678" i="1" s="1"/>
  <c r="H679" i="1" s="1"/>
  <c r="H680" i="1" s="1"/>
  <c r="H681" i="1" s="1"/>
  <c r="H682" i="1" s="1"/>
  <c r="H683" i="1" s="1"/>
  <c r="H684" i="1" s="1"/>
  <c r="H685" i="1" s="1"/>
  <c r="H686" i="1" s="1"/>
  <c r="I677" i="1"/>
  <c r="I678" i="1" s="1"/>
  <c r="I679" i="1" s="1"/>
  <c r="I680" i="1" s="1"/>
  <c r="I681" i="1" s="1"/>
  <c r="I682" i="1" s="1"/>
  <c r="I683" i="1" s="1"/>
  <c r="I684" i="1" s="1"/>
  <c r="I685" i="1" s="1"/>
  <c r="I686" i="1" s="1"/>
  <c r="H1677" i="1"/>
  <c r="H1678" i="1" s="1"/>
  <c r="H1679" i="1" s="1"/>
  <c r="H1680" i="1" s="1"/>
  <c r="H1681" i="1" s="1"/>
  <c r="H1682" i="1" s="1"/>
  <c r="H1683" i="1" s="1"/>
  <c r="H1684" i="1" s="1"/>
  <c r="H1685" i="1" s="1"/>
  <c r="H1686" i="1" s="1"/>
  <c r="I1677" i="1"/>
  <c r="I1678" i="1" s="1"/>
  <c r="I1679" i="1" s="1"/>
  <c r="I1680" i="1" s="1"/>
  <c r="I1681" i="1" s="1"/>
  <c r="I1682" i="1" s="1"/>
  <c r="I1683" i="1" s="1"/>
  <c r="I1684" i="1" s="1"/>
  <c r="I1685" i="1" s="1"/>
  <c r="I1686" i="1" s="1"/>
  <c r="G926" i="1"/>
  <c r="J925" i="1" s="1"/>
  <c r="K925" i="1" s="1"/>
  <c r="G1096" i="1"/>
  <c r="G886" i="1"/>
  <c r="J885" i="1" s="1"/>
  <c r="K885" i="1" s="1"/>
  <c r="G936" i="1"/>
  <c r="J935" i="1" s="1"/>
  <c r="K935" i="1" s="1"/>
  <c r="J824" i="1"/>
  <c r="K824" i="1" s="1"/>
  <c r="J1864" i="1"/>
  <c r="K1864" i="1" s="1"/>
  <c r="J286" i="1"/>
  <c r="K286" i="1" s="1"/>
  <c r="G1462" i="1"/>
  <c r="G1463" i="1" s="1"/>
  <c r="J1655" i="1"/>
  <c r="K1655" i="1" s="1"/>
  <c r="G1994" i="1"/>
  <c r="I1636" i="1"/>
  <c r="I52" i="1"/>
  <c r="I53" i="1" s="1"/>
  <c r="I54" i="1" s="1"/>
  <c r="I55" i="1" s="1"/>
  <c r="I56" i="1" s="1"/>
  <c r="I57" i="1" s="1"/>
  <c r="I58" i="1" s="1"/>
  <c r="I59" i="1" s="1"/>
  <c r="I60" i="1" s="1"/>
  <c r="I61" i="1" s="1"/>
  <c r="H52" i="1"/>
  <c r="H53" i="1" s="1"/>
  <c r="H54" i="1" s="1"/>
  <c r="H55" i="1" s="1"/>
  <c r="H56" i="1" s="1"/>
  <c r="H57" i="1" s="1"/>
  <c r="H58" i="1" s="1"/>
  <c r="H59" i="1" s="1"/>
  <c r="H60" i="1" s="1"/>
  <c r="I108" i="1"/>
  <c r="I109" i="1" s="1"/>
  <c r="I110" i="1" s="1"/>
  <c r="I111" i="1" s="1"/>
  <c r="I112" i="1" s="1"/>
  <c r="I113" i="1" s="1"/>
  <c r="I114" i="1" s="1"/>
  <c r="I115" i="1" s="1"/>
  <c r="I116" i="1" s="1"/>
  <c r="I117" i="1" s="1"/>
  <c r="H108" i="1"/>
  <c r="H109" i="1" s="1"/>
  <c r="H110" i="1" s="1"/>
  <c r="H111" i="1" s="1"/>
  <c r="H112" i="1" s="1"/>
  <c r="H113" i="1" s="1"/>
  <c r="H114" i="1" s="1"/>
  <c r="H115" i="1" s="1"/>
  <c r="H116" i="1" s="1"/>
  <c r="H117" i="1" s="1"/>
  <c r="H1717" i="1"/>
  <c r="H1718" i="1" s="1"/>
  <c r="H1719" i="1" s="1"/>
  <c r="H1720" i="1" s="1"/>
  <c r="H1721" i="1" s="1"/>
  <c r="H1722" i="1" s="1"/>
  <c r="H1723" i="1" s="1"/>
  <c r="H1724" i="1" s="1"/>
  <c r="H1725" i="1" s="1"/>
  <c r="H1726" i="1" s="1"/>
  <c r="I1717" i="1"/>
  <c r="I1718" i="1" s="1"/>
  <c r="I1719" i="1" s="1"/>
  <c r="I1720" i="1" s="1"/>
  <c r="I1721" i="1" s="1"/>
  <c r="I1722" i="1" s="1"/>
  <c r="I1723" i="1" s="1"/>
  <c r="I1724" i="1" s="1"/>
  <c r="I1725" i="1" s="1"/>
  <c r="I1726" i="1" s="1"/>
  <c r="H787" i="1"/>
  <c r="H788" i="1" s="1"/>
  <c r="H789" i="1" s="1"/>
  <c r="H790" i="1" s="1"/>
  <c r="H791" i="1" s="1"/>
  <c r="H792" i="1" s="1"/>
  <c r="H793" i="1" s="1"/>
  <c r="H794" i="1" s="1"/>
  <c r="H795" i="1" s="1"/>
  <c r="H796" i="1" s="1"/>
  <c r="I787" i="1"/>
  <c r="I788" i="1" s="1"/>
  <c r="I789" i="1" s="1"/>
  <c r="I790" i="1" s="1"/>
  <c r="I791" i="1" s="1"/>
  <c r="I792" i="1" s="1"/>
  <c r="I793" i="1" s="1"/>
  <c r="I794" i="1" s="1"/>
  <c r="I795" i="1" s="1"/>
  <c r="I796" i="1" s="1"/>
  <c r="H557" i="1"/>
  <c r="H558" i="1" s="1"/>
  <c r="H559" i="1" s="1"/>
  <c r="H560" i="1" s="1"/>
  <c r="H561" i="1" s="1"/>
  <c r="H562" i="1" s="1"/>
  <c r="H563" i="1" s="1"/>
  <c r="H564" i="1" s="1"/>
  <c r="H565" i="1" s="1"/>
  <c r="H566" i="1" s="1"/>
  <c r="I557" i="1"/>
  <c r="I558" i="1" s="1"/>
  <c r="I559" i="1" s="1"/>
  <c r="I560" i="1" s="1"/>
  <c r="I561" i="1" s="1"/>
  <c r="I562" i="1" s="1"/>
  <c r="I563" i="1" s="1"/>
  <c r="I564" i="1" s="1"/>
  <c r="I565" i="1" s="1"/>
  <c r="I566" i="1" s="1"/>
  <c r="H1567" i="1"/>
  <c r="H1568" i="1" s="1"/>
  <c r="H1569" i="1" s="1"/>
  <c r="H1570" i="1" s="1"/>
  <c r="H1571" i="1" s="1"/>
  <c r="H1572" i="1" s="1"/>
  <c r="H1573" i="1" s="1"/>
  <c r="H1574" i="1" s="1"/>
  <c r="H1575" i="1" s="1"/>
  <c r="H1576" i="1" s="1"/>
  <c r="I1567" i="1"/>
  <c r="I1568" i="1" s="1"/>
  <c r="I1569" i="1" s="1"/>
  <c r="I1570" i="1" s="1"/>
  <c r="I1571" i="1" s="1"/>
  <c r="I1572" i="1" s="1"/>
  <c r="I1573" i="1" s="1"/>
  <c r="I1574" i="1" s="1"/>
  <c r="I1575" i="1" s="1"/>
  <c r="I1576" i="1" s="1"/>
  <c r="H687" i="1"/>
  <c r="H688" i="1" s="1"/>
  <c r="H689" i="1" s="1"/>
  <c r="H690" i="1" s="1"/>
  <c r="H691" i="1" s="1"/>
  <c r="H692" i="1" s="1"/>
  <c r="H693" i="1" s="1"/>
  <c r="H694" i="1" s="1"/>
  <c r="H695" i="1" s="1"/>
  <c r="H696" i="1" s="1"/>
  <c r="I687" i="1"/>
  <c r="I688" i="1" s="1"/>
  <c r="I689" i="1" s="1"/>
  <c r="I690" i="1" s="1"/>
  <c r="I691" i="1" s="1"/>
  <c r="I692" i="1" s="1"/>
  <c r="I693" i="1" s="1"/>
  <c r="I694" i="1" s="1"/>
  <c r="I695" i="1" s="1"/>
  <c r="H1797" i="1"/>
  <c r="H1798" i="1" s="1"/>
  <c r="H1799" i="1" s="1"/>
  <c r="H1800" i="1" s="1"/>
  <c r="H1801" i="1" s="1"/>
  <c r="H1802" i="1" s="1"/>
  <c r="H1803" i="1" s="1"/>
  <c r="H1804" i="1" s="1"/>
  <c r="H1805" i="1" s="1"/>
  <c r="H1806" i="1" s="1"/>
  <c r="I1797" i="1"/>
  <c r="I1798" i="1" s="1"/>
  <c r="I1799" i="1" s="1"/>
  <c r="I1800" i="1" s="1"/>
  <c r="I1801" i="1" s="1"/>
  <c r="I1802" i="1" s="1"/>
  <c r="I1803" i="1" s="1"/>
  <c r="I1804" i="1" s="1"/>
  <c r="I1805" i="1" s="1"/>
  <c r="I1806" i="1" s="1"/>
  <c r="G1056" i="1"/>
  <c r="J1055" i="1" s="1"/>
  <c r="K1055" i="1" s="1"/>
  <c r="H1817" i="1"/>
  <c r="H1818" i="1" s="1"/>
  <c r="H1819" i="1" s="1"/>
  <c r="H1820" i="1" s="1"/>
  <c r="H1821" i="1" s="1"/>
  <c r="H1822" i="1" s="1"/>
  <c r="H1823" i="1" s="1"/>
  <c r="H1824" i="1" s="1"/>
  <c r="H1825" i="1" s="1"/>
  <c r="H1826" i="1" s="1"/>
  <c r="I1817" i="1"/>
  <c r="I1818" i="1" s="1"/>
  <c r="I1819" i="1" s="1"/>
  <c r="I1820" i="1" s="1"/>
  <c r="I1821" i="1" s="1"/>
  <c r="I1822" i="1" s="1"/>
  <c r="I1823" i="1" s="1"/>
  <c r="I1824" i="1" s="1"/>
  <c r="I1825" i="1" s="1"/>
  <c r="I1826" i="1" s="1"/>
  <c r="H627" i="1"/>
  <c r="H628" i="1" s="1"/>
  <c r="H629" i="1" s="1"/>
  <c r="H630" i="1" s="1"/>
  <c r="H631" i="1" s="1"/>
  <c r="H632" i="1" s="1"/>
  <c r="H633" i="1" s="1"/>
  <c r="H634" i="1" s="1"/>
  <c r="H635" i="1" s="1"/>
  <c r="H636" i="1" s="1"/>
  <c r="I627" i="1"/>
  <c r="I628" i="1" s="1"/>
  <c r="I629" i="1" s="1"/>
  <c r="I630" i="1" s="1"/>
  <c r="I631" i="1" s="1"/>
  <c r="I632" i="1" s="1"/>
  <c r="I633" i="1" s="1"/>
  <c r="I634" i="1" s="1"/>
  <c r="I635" i="1" s="1"/>
  <c r="I636" i="1" s="1"/>
  <c r="H487" i="1"/>
  <c r="H488" i="1" s="1"/>
  <c r="H489" i="1" s="1"/>
  <c r="H490" i="1" s="1"/>
  <c r="H491" i="1" s="1"/>
  <c r="H492" i="1" s="1"/>
  <c r="H493" i="1" s="1"/>
  <c r="H494" i="1" s="1"/>
  <c r="H495" i="1" s="1"/>
  <c r="H496" i="1" s="1"/>
  <c r="I487" i="1"/>
  <c r="I488" i="1" s="1"/>
  <c r="I489" i="1" s="1"/>
  <c r="I490" i="1" s="1"/>
  <c r="I491" i="1" s="1"/>
  <c r="I492" i="1" s="1"/>
  <c r="I493" i="1" s="1"/>
  <c r="I494" i="1" s="1"/>
  <c r="I495" i="1" s="1"/>
  <c r="I496" i="1" s="1"/>
  <c r="H657" i="1"/>
  <c r="H658" i="1" s="1"/>
  <c r="H659" i="1" s="1"/>
  <c r="H660" i="1" s="1"/>
  <c r="H661" i="1" s="1"/>
  <c r="H662" i="1" s="1"/>
  <c r="H663" i="1" s="1"/>
  <c r="H664" i="1" s="1"/>
  <c r="H665" i="1" s="1"/>
  <c r="H666" i="1" s="1"/>
  <c r="I657" i="1"/>
  <c r="I658" i="1" s="1"/>
  <c r="I659" i="1" s="1"/>
  <c r="I660" i="1" s="1"/>
  <c r="I661" i="1" s="1"/>
  <c r="I662" i="1" s="1"/>
  <c r="I663" i="1" s="1"/>
  <c r="I664" i="1" s="1"/>
  <c r="I665" i="1" s="1"/>
  <c r="I666" i="1" s="1"/>
  <c r="H1777" i="1"/>
  <c r="H1778" i="1" s="1"/>
  <c r="H1779" i="1" s="1"/>
  <c r="H1780" i="1" s="1"/>
  <c r="H1781" i="1" s="1"/>
  <c r="H1782" i="1" s="1"/>
  <c r="H1783" i="1" s="1"/>
  <c r="H1784" i="1" s="1"/>
  <c r="H1785" i="1" s="1"/>
  <c r="H1786" i="1" s="1"/>
  <c r="I1777" i="1"/>
  <c r="I1778" i="1" s="1"/>
  <c r="I1779" i="1" s="1"/>
  <c r="I1780" i="1" s="1"/>
  <c r="I1781" i="1" s="1"/>
  <c r="I1782" i="1" s="1"/>
  <c r="I1783" i="1" s="1"/>
  <c r="I1784" i="1" s="1"/>
  <c r="I1785" i="1" s="1"/>
  <c r="I1786" i="1" s="1"/>
  <c r="H467" i="1"/>
  <c r="H468" i="1" s="1"/>
  <c r="H469" i="1" s="1"/>
  <c r="H470" i="1" s="1"/>
  <c r="H471" i="1" s="1"/>
  <c r="H472" i="1" s="1"/>
  <c r="H473" i="1" s="1"/>
  <c r="H474" i="1" s="1"/>
  <c r="H475" i="1" s="1"/>
  <c r="H476" i="1" s="1"/>
  <c r="I467" i="1"/>
  <c r="I468" i="1" s="1"/>
  <c r="I469" i="1" s="1"/>
  <c r="I470" i="1" s="1"/>
  <c r="I471" i="1" s="1"/>
  <c r="I472" i="1" s="1"/>
  <c r="I473" i="1" s="1"/>
  <c r="I474" i="1" s="1"/>
  <c r="I475" i="1" s="1"/>
  <c r="I476" i="1" s="1"/>
  <c r="H707" i="1"/>
  <c r="H708" i="1" s="1"/>
  <c r="H709" i="1" s="1"/>
  <c r="H710" i="1" s="1"/>
  <c r="H711" i="1" s="1"/>
  <c r="H712" i="1" s="1"/>
  <c r="H713" i="1" s="1"/>
  <c r="H714" i="1" s="1"/>
  <c r="H715" i="1" s="1"/>
  <c r="H716" i="1" s="1"/>
  <c r="I707" i="1"/>
  <c r="I708" i="1" s="1"/>
  <c r="I709" i="1" s="1"/>
  <c r="I710" i="1" s="1"/>
  <c r="I711" i="1" s="1"/>
  <c r="I712" i="1" s="1"/>
  <c r="I713" i="1" s="1"/>
  <c r="I714" i="1" s="1"/>
  <c r="I715" i="1" s="1"/>
  <c r="I716" i="1" s="1"/>
  <c r="H567" i="1"/>
  <c r="H568" i="1" s="1"/>
  <c r="H569" i="1" s="1"/>
  <c r="H570" i="1" s="1"/>
  <c r="H571" i="1" s="1"/>
  <c r="H572" i="1" s="1"/>
  <c r="H573" i="1" s="1"/>
  <c r="H574" i="1" s="1"/>
  <c r="H575" i="1" s="1"/>
  <c r="H576" i="1" s="1"/>
  <c r="I567" i="1"/>
  <c r="I568" i="1" s="1"/>
  <c r="I569" i="1" s="1"/>
  <c r="I570" i="1" s="1"/>
  <c r="I571" i="1" s="1"/>
  <c r="I572" i="1" s="1"/>
  <c r="I573" i="1" s="1"/>
  <c r="I574" i="1" s="1"/>
  <c r="I575" i="1" s="1"/>
  <c r="I576" i="1" s="1"/>
  <c r="G1106" i="1"/>
  <c r="G326" i="1"/>
  <c r="G1076" i="1"/>
  <c r="G1046" i="1"/>
  <c r="J1045" i="1" s="1"/>
  <c r="K1045" i="1" s="1"/>
  <c r="H12" i="1"/>
  <c r="I12" i="1"/>
  <c r="I13" i="1" s="1"/>
  <c r="I14" i="1" s="1"/>
  <c r="I15" i="1" s="1"/>
  <c r="I16" i="1" s="1"/>
  <c r="I17" i="1" s="1"/>
  <c r="I18" i="1" s="1"/>
  <c r="I19" i="1" s="1"/>
  <c r="I20" i="1" s="1"/>
  <c r="I21" i="1" s="1"/>
  <c r="J21" i="1" s="1"/>
  <c r="K21" i="1" s="1"/>
  <c r="H387" i="1"/>
  <c r="H388" i="1" s="1"/>
  <c r="H389" i="1" s="1"/>
  <c r="H390" i="1" s="1"/>
  <c r="H391" i="1" s="1"/>
  <c r="H392" i="1" s="1"/>
  <c r="H393" i="1" s="1"/>
  <c r="H394" i="1" s="1"/>
  <c r="H395" i="1" s="1"/>
  <c r="H396" i="1" s="1"/>
  <c r="I387" i="1"/>
  <c r="I388" i="1" s="1"/>
  <c r="I389" i="1" s="1"/>
  <c r="I390" i="1" s="1"/>
  <c r="I391" i="1" s="1"/>
  <c r="I392" i="1" s="1"/>
  <c r="I393" i="1" s="1"/>
  <c r="I394" i="1" s="1"/>
  <c r="I395" i="1" s="1"/>
  <c r="I396" i="1" s="1"/>
  <c r="H1587" i="1"/>
  <c r="H1588" i="1" s="1"/>
  <c r="H1589" i="1" s="1"/>
  <c r="H1590" i="1" s="1"/>
  <c r="H1591" i="1" s="1"/>
  <c r="H1592" i="1" s="1"/>
  <c r="H1593" i="1" s="1"/>
  <c r="H1594" i="1" s="1"/>
  <c r="H1595" i="1" s="1"/>
  <c r="H1596" i="1" s="1"/>
  <c r="I1587" i="1"/>
  <c r="I1588" i="1" s="1"/>
  <c r="I1589" i="1" s="1"/>
  <c r="I1590" i="1" s="1"/>
  <c r="I1591" i="1" s="1"/>
  <c r="I1592" i="1" s="1"/>
  <c r="I1593" i="1" s="1"/>
  <c r="I1594" i="1" s="1"/>
  <c r="I1595" i="1" s="1"/>
  <c r="I1596" i="1" s="1"/>
  <c r="H597" i="1"/>
  <c r="H598" i="1" s="1"/>
  <c r="H599" i="1" s="1"/>
  <c r="H600" i="1" s="1"/>
  <c r="H601" i="1" s="1"/>
  <c r="H602" i="1" s="1"/>
  <c r="H603" i="1" s="1"/>
  <c r="H604" i="1" s="1"/>
  <c r="H605" i="1" s="1"/>
  <c r="H606" i="1" s="1"/>
  <c r="I597" i="1"/>
  <c r="I598" i="1" s="1"/>
  <c r="I599" i="1" s="1"/>
  <c r="I600" i="1" s="1"/>
  <c r="I601" i="1" s="1"/>
  <c r="I602" i="1" s="1"/>
  <c r="I603" i="1" s="1"/>
  <c r="I604" i="1" s="1"/>
  <c r="I605" i="1" s="1"/>
  <c r="I606" i="1" s="1"/>
  <c r="H767" i="1"/>
  <c r="H768" i="1" s="1"/>
  <c r="H769" i="1" s="1"/>
  <c r="H770" i="1" s="1"/>
  <c r="H771" i="1" s="1"/>
  <c r="H772" i="1" s="1"/>
  <c r="H773" i="1" s="1"/>
  <c r="H774" i="1" s="1"/>
  <c r="H775" i="1" s="1"/>
  <c r="H776" i="1" s="1"/>
  <c r="I767" i="1"/>
  <c r="I768" i="1" s="1"/>
  <c r="I769" i="1" s="1"/>
  <c r="I770" i="1" s="1"/>
  <c r="I771" i="1" s="1"/>
  <c r="I772" i="1" s="1"/>
  <c r="I773" i="1" s="1"/>
  <c r="I774" i="1" s="1"/>
  <c r="I775" i="1" s="1"/>
  <c r="I776" i="1" s="1"/>
  <c r="G356" i="1"/>
  <c r="J355" i="1" s="1"/>
  <c r="K355" i="1" s="1"/>
  <c r="J1342" i="1"/>
  <c r="K1342" i="1" s="1"/>
  <c r="G376" i="1"/>
  <c r="J2343" i="1"/>
  <c r="K2343" i="1" s="1"/>
  <c r="H457" i="1"/>
  <c r="H458" i="1" s="1"/>
  <c r="H459" i="1" s="1"/>
  <c r="H460" i="1" s="1"/>
  <c r="H461" i="1" s="1"/>
  <c r="H462" i="1" s="1"/>
  <c r="H463" i="1" s="1"/>
  <c r="H464" i="1" s="1"/>
  <c r="H465" i="1" s="1"/>
  <c r="H466" i="1" s="1"/>
  <c r="I457" i="1"/>
  <c r="I458" i="1" s="1"/>
  <c r="I459" i="1" s="1"/>
  <c r="I460" i="1" s="1"/>
  <c r="I461" i="1" s="1"/>
  <c r="I462" i="1" s="1"/>
  <c r="I463" i="1" s="1"/>
  <c r="I464" i="1" s="1"/>
  <c r="I465" i="1" s="1"/>
  <c r="I466" i="1" s="1"/>
  <c r="H447" i="1"/>
  <c r="H448" i="1" s="1"/>
  <c r="H449" i="1" s="1"/>
  <c r="H450" i="1" s="1"/>
  <c r="H451" i="1" s="1"/>
  <c r="H452" i="1" s="1"/>
  <c r="H453" i="1" s="1"/>
  <c r="H454" i="1" s="1"/>
  <c r="H455" i="1" s="1"/>
  <c r="H456" i="1" s="1"/>
  <c r="I447" i="1"/>
  <c r="I448" i="1" s="1"/>
  <c r="I449" i="1" s="1"/>
  <c r="I450" i="1" s="1"/>
  <c r="I451" i="1" s="1"/>
  <c r="I452" i="1" s="1"/>
  <c r="I453" i="1" s="1"/>
  <c r="I454" i="1" s="1"/>
  <c r="I455" i="1" s="1"/>
  <c r="I456" i="1" s="1"/>
  <c r="G976" i="1"/>
  <c r="I1837" i="1"/>
  <c r="I1838" i="1" s="1"/>
  <c r="I1839" i="1" s="1"/>
  <c r="I1840" i="1" s="1"/>
  <c r="I1841" i="1" s="1"/>
  <c r="I1842" i="1" s="1"/>
  <c r="I1843" i="1" s="1"/>
  <c r="I1844" i="1" s="1"/>
  <c r="I1845" i="1" s="1"/>
  <c r="I1846" i="1" s="1"/>
  <c r="H1837" i="1"/>
  <c r="H1838" i="1" s="1"/>
  <c r="H1839" i="1" s="1"/>
  <c r="H1840" i="1" s="1"/>
  <c r="H1841" i="1" s="1"/>
  <c r="H1842" i="1" s="1"/>
  <c r="H1843" i="1" s="1"/>
  <c r="H1844" i="1" s="1"/>
  <c r="H1845" i="1" s="1"/>
  <c r="H1846" i="1" s="1"/>
  <c r="H1687" i="1"/>
  <c r="H1688" i="1" s="1"/>
  <c r="H1689" i="1" s="1"/>
  <c r="H1690" i="1" s="1"/>
  <c r="H1691" i="1" s="1"/>
  <c r="H1692" i="1" s="1"/>
  <c r="H1693" i="1" s="1"/>
  <c r="H1694" i="1" s="1"/>
  <c r="H1695" i="1" s="1"/>
  <c r="H1696" i="1" s="1"/>
  <c r="I1687" i="1"/>
  <c r="I1688" i="1" s="1"/>
  <c r="I1689" i="1" s="1"/>
  <c r="I1690" i="1" s="1"/>
  <c r="I1691" i="1" s="1"/>
  <c r="I1692" i="1" s="1"/>
  <c r="I1693" i="1" s="1"/>
  <c r="I1694" i="1" s="1"/>
  <c r="I1695" i="1" s="1"/>
  <c r="I1696" i="1" s="1"/>
  <c r="H61" i="1"/>
  <c r="H417" i="1"/>
  <c r="H418" i="1" s="1"/>
  <c r="H419" i="1" s="1"/>
  <c r="H420" i="1" s="1"/>
  <c r="H421" i="1" s="1"/>
  <c r="H422" i="1" s="1"/>
  <c r="H423" i="1" s="1"/>
  <c r="H424" i="1" s="1"/>
  <c r="H425" i="1" s="1"/>
  <c r="H426" i="1" s="1"/>
  <c r="I417" i="1"/>
  <c r="I418" i="1" s="1"/>
  <c r="I419" i="1" s="1"/>
  <c r="I420" i="1" s="1"/>
  <c r="I421" i="1" s="1"/>
  <c r="I422" i="1" s="1"/>
  <c r="I423" i="1" s="1"/>
  <c r="I424" i="1" s="1"/>
  <c r="I425" i="1" s="1"/>
  <c r="I426" i="1" s="1"/>
  <c r="H577" i="1"/>
  <c r="H578" i="1" s="1"/>
  <c r="H579" i="1" s="1"/>
  <c r="H580" i="1" s="1"/>
  <c r="H581" i="1" s="1"/>
  <c r="H582" i="1" s="1"/>
  <c r="H583" i="1" s="1"/>
  <c r="H584" i="1" s="1"/>
  <c r="H585" i="1" s="1"/>
  <c r="H586" i="1" s="1"/>
  <c r="I577" i="1"/>
  <c r="I578" i="1" s="1"/>
  <c r="I579" i="1" s="1"/>
  <c r="I580" i="1" s="1"/>
  <c r="I581" i="1" s="1"/>
  <c r="I582" i="1" s="1"/>
  <c r="I583" i="1" s="1"/>
  <c r="I584" i="1" s="1"/>
  <c r="I585" i="1" s="1"/>
  <c r="I586" i="1" s="1"/>
  <c r="H737" i="1"/>
  <c r="H738" i="1" s="1"/>
  <c r="H739" i="1" s="1"/>
  <c r="H740" i="1" s="1"/>
  <c r="H741" i="1" s="1"/>
  <c r="H742" i="1" s="1"/>
  <c r="H743" i="1" s="1"/>
  <c r="H744" i="1" s="1"/>
  <c r="H745" i="1" s="1"/>
  <c r="I737" i="1"/>
  <c r="I738" i="1" s="1"/>
  <c r="I739" i="1" s="1"/>
  <c r="I740" i="1" s="1"/>
  <c r="I741" i="1" s="1"/>
  <c r="I742" i="1" s="1"/>
  <c r="I743" i="1" s="1"/>
  <c r="I744" i="1" s="1"/>
  <c r="I745" i="1" s="1"/>
  <c r="I746" i="1" s="1"/>
  <c r="G876" i="1"/>
  <c r="J875" i="1" s="1"/>
  <c r="K875" i="1" s="1"/>
  <c r="H1557" i="1"/>
  <c r="H1558" i="1" s="1"/>
  <c r="H1559" i="1" s="1"/>
  <c r="H1560" i="1" s="1"/>
  <c r="H1561" i="1" s="1"/>
  <c r="H1562" i="1" s="1"/>
  <c r="H1563" i="1" s="1"/>
  <c r="H1564" i="1" s="1"/>
  <c r="H1565" i="1" s="1"/>
  <c r="H1566" i="1" s="1"/>
  <c r="I1557" i="1"/>
  <c r="I1558" i="1" s="1"/>
  <c r="I1559" i="1" s="1"/>
  <c r="I1560" i="1" s="1"/>
  <c r="I1561" i="1" s="1"/>
  <c r="I1562" i="1" s="1"/>
  <c r="I1563" i="1" s="1"/>
  <c r="I1564" i="1" s="1"/>
  <c r="I1565" i="1" s="1"/>
  <c r="I1566" i="1" s="1"/>
  <c r="J1122" i="1"/>
  <c r="K1122" i="1" s="1"/>
  <c r="J1923" i="1"/>
  <c r="K1923" i="1" s="1"/>
  <c r="J2013" i="1"/>
  <c r="K2013" i="1" s="1"/>
  <c r="I168" i="1"/>
  <c r="I169" i="1" s="1"/>
  <c r="I170" i="1" s="1"/>
  <c r="I171" i="1" s="1"/>
  <c r="I172" i="1" s="1"/>
  <c r="I173" i="1" s="1"/>
  <c r="I174" i="1" s="1"/>
  <c r="I175" i="1" s="1"/>
  <c r="I176" i="1" s="1"/>
  <c r="I177" i="1" s="1"/>
  <c r="H168" i="1"/>
  <c r="H169" i="1" s="1"/>
  <c r="H170" i="1" s="1"/>
  <c r="H171" i="1" s="1"/>
  <c r="H172" i="1" s="1"/>
  <c r="H173" i="1" s="1"/>
  <c r="H174" i="1" s="1"/>
  <c r="H175" i="1" s="1"/>
  <c r="H176" i="1" s="1"/>
  <c r="H177" i="1" s="1"/>
  <c r="I218" i="1"/>
  <c r="I219" i="1" s="1"/>
  <c r="I220" i="1" s="1"/>
  <c r="I221" i="1" s="1"/>
  <c r="I222" i="1" s="1"/>
  <c r="I223" i="1" s="1"/>
  <c r="I224" i="1" s="1"/>
  <c r="I225" i="1" s="1"/>
  <c r="I226" i="1" s="1"/>
  <c r="I227" i="1" s="1"/>
  <c r="H218" i="1"/>
  <c r="H219" i="1" s="1"/>
  <c r="H220" i="1" s="1"/>
  <c r="H221" i="1" s="1"/>
  <c r="H222" i="1" s="1"/>
  <c r="H223" i="1" s="1"/>
  <c r="H224" i="1" s="1"/>
  <c r="H225" i="1" s="1"/>
  <c r="H226" i="1" s="1"/>
  <c r="H227" i="1" s="1"/>
  <c r="I42" i="1"/>
  <c r="I43" i="1" s="1"/>
  <c r="I44" i="1" s="1"/>
  <c r="I45" i="1" s="1"/>
  <c r="I46" i="1" s="1"/>
  <c r="I47" i="1" s="1"/>
  <c r="I48" i="1" s="1"/>
  <c r="I49" i="1" s="1"/>
  <c r="I50" i="1" s="1"/>
  <c r="I51" i="1" s="1"/>
  <c r="H42" i="1"/>
  <c r="H43" i="1" s="1"/>
  <c r="H44" i="1" s="1"/>
  <c r="H45" i="1" s="1"/>
  <c r="H46" i="1" s="1"/>
  <c r="H47" i="1" s="1"/>
  <c r="H48" i="1" s="1"/>
  <c r="H49" i="1" s="1"/>
  <c r="H50" i="1" s="1"/>
  <c r="H51" i="1" s="1"/>
  <c r="G2244" i="1"/>
  <c r="G2245" i="1" s="1"/>
  <c r="J535" i="1"/>
  <c r="K535" i="1" s="1"/>
  <c r="J1024" i="1"/>
  <c r="K1024" i="1" s="1"/>
  <c r="J1595" i="1"/>
  <c r="K1595" i="1" s="1"/>
  <c r="J2053" i="1"/>
  <c r="K2053" i="1" s="1"/>
  <c r="J944" i="1"/>
  <c r="K944" i="1" s="1"/>
  <c r="J745" i="1"/>
  <c r="K745" i="1" s="1"/>
  <c r="J1665" i="1"/>
  <c r="K1665" i="1" s="1"/>
  <c r="J1745" i="1"/>
  <c r="K1745" i="1" s="1"/>
  <c r="G856" i="1"/>
  <c r="J1332" i="1"/>
  <c r="K1332" i="1" s="1"/>
  <c r="J1372" i="1"/>
  <c r="K1372" i="1" s="1"/>
  <c r="H97" i="1"/>
  <c r="H77" i="1"/>
  <c r="H87" i="1"/>
  <c r="J116" i="1"/>
  <c r="K116" i="1" s="1"/>
  <c r="J314" i="1"/>
  <c r="K314" i="1" s="1"/>
  <c r="J226" i="1"/>
  <c r="K226" i="1" s="1"/>
  <c r="J1004" i="1"/>
  <c r="K1004" i="1" s="1"/>
  <c r="J695" i="1"/>
  <c r="K695" i="1" s="1"/>
  <c r="J805" i="1"/>
  <c r="K805" i="1" s="1"/>
  <c r="J405" i="1"/>
  <c r="K405" i="1" s="1"/>
  <c r="J1471" i="1"/>
  <c r="K1471" i="1" s="1"/>
  <c r="J1825" i="1"/>
  <c r="K1825" i="1" s="1"/>
  <c r="J1943" i="1"/>
  <c r="K1943" i="1" s="1"/>
  <c r="J344" i="1"/>
  <c r="K344" i="1" s="1"/>
  <c r="J1172" i="1"/>
  <c r="K1172" i="1" s="1"/>
  <c r="J635" i="1"/>
  <c r="K635" i="1" s="1"/>
  <c r="J1963" i="1"/>
  <c r="K1963" i="1" s="1"/>
  <c r="J645" i="1"/>
  <c r="K645" i="1" s="1"/>
  <c r="J1511" i="1"/>
  <c r="K1511" i="1" s="1"/>
  <c r="J1034" i="1"/>
  <c r="K1034" i="1" s="1"/>
  <c r="J775" i="1"/>
  <c r="K775" i="1" s="1"/>
  <c r="J615" i="1"/>
  <c r="K615" i="1" s="1"/>
  <c r="J1192" i="1"/>
  <c r="K1192" i="1" s="1"/>
  <c r="J395" i="1"/>
  <c r="K395" i="1" s="1"/>
  <c r="J2063" i="1"/>
  <c r="K2063" i="1" s="1"/>
  <c r="J864" i="1"/>
  <c r="K864" i="1" s="1"/>
  <c r="J1785" i="1"/>
  <c r="K1785" i="1" s="1"/>
  <c r="J755" i="1"/>
  <c r="K755" i="1" s="1"/>
  <c r="J196" i="1"/>
  <c r="K196" i="1" s="1"/>
  <c r="I128" i="1"/>
  <c r="I129" i="1" s="1"/>
  <c r="I130" i="1" s="1"/>
  <c r="I131" i="1" s="1"/>
  <c r="I132" i="1" s="1"/>
  <c r="I133" i="1" s="1"/>
  <c r="I134" i="1" s="1"/>
  <c r="I135" i="1" s="1"/>
  <c r="I136" i="1" s="1"/>
  <c r="I137" i="1" s="1"/>
  <c r="H128" i="1"/>
  <c r="H129" i="1" s="1"/>
  <c r="H130" i="1" s="1"/>
  <c r="H131" i="1" s="1"/>
  <c r="H132" i="1" s="1"/>
  <c r="H133" i="1" s="1"/>
  <c r="H134" i="1" s="1"/>
  <c r="H135" i="1" s="1"/>
  <c r="H136" i="1" s="1"/>
  <c r="H137" i="1" s="1"/>
  <c r="I32" i="1"/>
  <c r="I33" i="1" s="1"/>
  <c r="I34" i="1" s="1"/>
  <c r="I35" i="1" s="1"/>
  <c r="I36" i="1" s="1"/>
  <c r="I37" i="1" s="1"/>
  <c r="I38" i="1" s="1"/>
  <c r="I39" i="1" s="1"/>
  <c r="I40" i="1" s="1"/>
  <c r="I41" i="1" s="1"/>
  <c r="H32" i="1"/>
  <c r="H33" i="1" s="1"/>
  <c r="H34" i="1" s="1"/>
  <c r="H35" i="1" s="1"/>
  <c r="H36" i="1" s="1"/>
  <c r="H37" i="1" s="1"/>
  <c r="H38" i="1" s="1"/>
  <c r="H39" i="1" s="1"/>
  <c r="H40" i="1" s="1"/>
  <c r="H41" i="1" s="1"/>
  <c r="J795" i="1"/>
  <c r="K795" i="1" s="1"/>
  <c r="J505" i="1"/>
  <c r="K505" i="1" s="1"/>
  <c r="J1182" i="1"/>
  <c r="K1182" i="1" s="1"/>
  <c r="J475" i="1"/>
  <c r="K475" i="1" s="1"/>
  <c r="J904" i="1"/>
  <c r="K904" i="1" s="1"/>
  <c r="J675" i="1"/>
  <c r="K675" i="1" s="1"/>
  <c r="J1675" i="1"/>
  <c r="K1675" i="1" s="1"/>
  <c r="J1132" i="1"/>
  <c r="K1132" i="1" s="1"/>
  <c r="J924" i="1"/>
  <c r="K924" i="1" s="1"/>
  <c r="J2273" i="1"/>
  <c r="K2273" i="1" s="1"/>
  <c r="J1094" i="1"/>
  <c r="K1094" i="1" s="1"/>
  <c r="J1212" i="1"/>
  <c r="K1212" i="1" s="1"/>
  <c r="J884" i="1"/>
  <c r="K884" i="1" s="1"/>
  <c r="J934" i="1"/>
  <c r="K934" i="1" s="1"/>
  <c r="J126" i="1"/>
  <c r="K126" i="1" s="1"/>
  <c r="J1272" i="1"/>
  <c r="K1272" i="1" s="1"/>
  <c r="I208" i="1"/>
  <c r="I209" i="1" s="1"/>
  <c r="I210" i="1" s="1"/>
  <c r="I211" i="1" s="1"/>
  <c r="I212" i="1" s="1"/>
  <c r="I213" i="1" s="1"/>
  <c r="I214" i="1" s="1"/>
  <c r="I215" i="1" s="1"/>
  <c r="I216" i="1" s="1"/>
  <c r="I217" i="1" s="1"/>
  <c r="H208" i="1"/>
  <c r="H209" i="1" s="1"/>
  <c r="H210" i="1" s="1"/>
  <c r="H211" i="1" s="1"/>
  <c r="H212" i="1" s="1"/>
  <c r="H213" i="1" s="1"/>
  <c r="H214" i="1" s="1"/>
  <c r="H215" i="1" s="1"/>
  <c r="H216" i="1" s="1"/>
  <c r="H217" i="1" s="1"/>
  <c r="J2123" i="1"/>
  <c r="K2123" i="1" s="1"/>
  <c r="J2313" i="1"/>
  <c r="K2313" i="1" s="1"/>
  <c r="I31" i="1"/>
  <c r="J31" i="1" s="1"/>
  <c r="K31" i="1" s="1"/>
  <c r="J1983" i="1"/>
  <c r="K1983" i="1" s="1"/>
  <c r="J1460" i="1"/>
  <c r="K1460" i="1" s="1"/>
  <c r="J1440" i="1"/>
  <c r="K1440" i="1" s="1"/>
  <c r="J1882" i="1"/>
  <c r="K1882" i="1" s="1"/>
  <c r="J1992" i="1"/>
  <c r="K1992" i="1" s="1"/>
  <c r="J1450" i="1"/>
  <c r="K1450" i="1" s="1"/>
  <c r="J1635" i="1"/>
  <c r="K1635" i="1" s="1"/>
  <c r="I248" i="1"/>
  <c r="I249" i="1" s="1"/>
  <c r="I250" i="1" s="1"/>
  <c r="I251" i="1" s="1"/>
  <c r="I252" i="1" s="1"/>
  <c r="I253" i="1" s="1"/>
  <c r="I254" i="1" s="1"/>
  <c r="I255" i="1" s="1"/>
  <c r="I256" i="1" s="1"/>
  <c r="I257" i="1" s="1"/>
  <c r="H248" i="1"/>
  <c r="H249" i="1" s="1"/>
  <c r="H250" i="1" s="1"/>
  <c r="H251" i="1" s="1"/>
  <c r="H252" i="1" s="1"/>
  <c r="H253" i="1" s="1"/>
  <c r="H254" i="1" s="1"/>
  <c r="H255" i="1" s="1"/>
  <c r="H256" i="1" s="1"/>
  <c r="H257" i="1" s="1"/>
  <c r="I258" i="1"/>
  <c r="I259" i="1" s="1"/>
  <c r="I260" i="1" s="1"/>
  <c r="I261" i="1" s="1"/>
  <c r="I262" i="1" s="1"/>
  <c r="I263" i="1" s="1"/>
  <c r="I264" i="1" s="1"/>
  <c r="I265" i="1" s="1"/>
  <c r="I266" i="1" s="1"/>
  <c r="I267" i="1" s="1"/>
  <c r="H258" i="1"/>
  <c r="H259" i="1" s="1"/>
  <c r="H260" i="1" s="1"/>
  <c r="H261" i="1" s="1"/>
  <c r="H262" i="1" s="1"/>
  <c r="H263" i="1" s="1"/>
  <c r="H264" i="1" s="1"/>
  <c r="H265" i="1" s="1"/>
  <c r="H266" i="1" s="1"/>
  <c r="H267" i="1" s="1"/>
  <c r="I268" i="1"/>
  <c r="I269" i="1" s="1"/>
  <c r="I270" i="1" s="1"/>
  <c r="I271" i="1" s="1"/>
  <c r="I272" i="1" s="1"/>
  <c r="I273" i="1" s="1"/>
  <c r="I274" i="1" s="1"/>
  <c r="I275" i="1" s="1"/>
  <c r="I276" i="1" s="1"/>
  <c r="I277" i="1" s="1"/>
  <c r="H268" i="1"/>
  <c r="H269" i="1" s="1"/>
  <c r="H270" i="1" s="1"/>
  <c r="H271" i="1" s="1"/>
  <c r="H272" i="1" s="1"/>
  <c r="H273" i="1" s="1"/>
  <c r="H274" i="1" s="1"/>
  <c r="H275" i="1" s="1"/>
  <c r="H276" i="1" s="1"/>
  <c r="H277" i="1" s="1"/>
  <c r="J2293" i="1"/>
  <c r="K2293" i="1" s="1"/>
  <c r="J1604" i="1"/>
  <c r="K1604" i="1" s="1"/>
  <c r="J136" i="1"/>
  <c r="K136" i="1" s="1"/>
  <c r="I148" i="1"/>
  <c r="I149" i="1" s="1"/>
  <c r="I150" i="1" s="1"/>
  <c r="I151" i="1" s="1"/>
  <c r="I152" i="1" s="1"/>
  <c r="I153" i="1" s="1"/>
  <c r="I154" i="1" s="1"/>
  <c r="I155" i="1" s="1"/>
  <c r="I156" i="1" s="1"/>
  <c r="I157" i="1" s="1"/>
  <c r="H148" i="1"/>
  <c r="H149" i="1" s="1"/>
  <c r="H150" i="1" s="1"/>
  <c r="H151" i="1" s="1"/>
  <c r="H152" i="1" s="1"/>
  <c r="H153" i="1" s="1"/>
  <c r="H154" i="1" s="1"/>
  <c r="H155" i="1" s="1"/>
  <c r="H156" i="1" s="1"/>
  <c r="H157" i="1" s="1"/>
  <c r="H107" i="1"/>
  <c r="J1312" i="1"/>
  <c r="K1312" i="1" s="1"/>
  <c r="J2153" i="1"/>
  <c r="K2153" i="1" s="1"/>
  <c r="G996" i="1"/>
  <c r="J995" i="1" s="1"/>
  <c r="K995" i="1" s="1"/>
  <c r="H717" i="1"/>
  <c r="H718" i="1" s="1"/>
  <c r="H719" i="1" s="1"/>
  <c r="H720" i="1" s="1"/>
  <c r="H721" i="1" s="1"/>
  <c r="H722" i="1" s="1"/>
  <c r="H723" i="1" s="1"/>
  <c r="H724" i="1" s="1"/>
  <c r="H725" i="1" s="1"/>
  <c r="H726" i="1" s="1"/>
  <c r="I717" i="1"/>
  <c r="I718" i="1" s="1"/>
  <c r="I719" i="1" s="1"/>
  <c r="I720" i="1" s="1"/>
  <c r="I721" i="1" s="1"/>
  <c r="I722" i="1" s="1"/>
  <c r="I723" i="1" s="1"/>
  <c r="I724" i="1" s="1"/>
  <c r="I725" i="1" s="1"/>
  <c r="I726" i="1" s="1"/>
  <c r="H607" i="1"/>
  <c r="H608" i="1" s="1"/>
  <c r="H609" i="1" s="1"/>
  <c r="H610" i="1" s="1"/>
  <c r="H611" i="1" s="1"/>
  <c r="H612" i="1" s="1"/>
  <c r="H613" i="1" s="1"/>
  <c r="H614" i="1" s="1"/>
  <c r="H615" i="1" s="1"/>
  <c r="H616" i="1" s="1"/>
  <c r="I607" i="1"/>
  <c r="I608" i="1" s="1"/>
  <c r="I609" i="1" s="1"/>
  <c r="I610" i="1" s="1"/>
  <c r="I611" i="1" s="1"/>
  <c r="I612" i="1" s="1"/>
  <c r="I613" i="1" s="1"/>
  <c r="I614" i="1" s="1"/>
  <c r="I615" i="1" s="1"/>
  <c r="I616" i="1" s="1"/>
  <c r="G336" i="1"/>
  <c r="H517" i="1"/>
  <c r="H518" i="1" s="1"/>
  <c r="H519" i="1" s="1"/>
  <c r="H520" i="1" s="1"/>
  <c r="H521" i="1" s="1"/>
  <c r="H522" i="1" s="1"/>
  <c r="H523" i="1" s="1"/>
  <c r="H524" i="1" s="1"/>
  <c r="H525" i="1" s="1"/>
  <c r="H526" i="1" s="1"/>
  <c r="I517" i="1"/>
  <c r="I518" i="1" s="1"/>
  <c r="I519" i="1" s="1"/>
  <c r="I520" i="1" s="1"/>
  <c r="I521" i="1" s="1"/>
  <c r="I522" i="1" s="1"/>
  <c r="I523" i="1" s="1"/>
  <c r="I524" i="1" s="1"/>
  <c r="I525" i="1" s="1"/>
  <c r="I526" i="1" s="1"/>
  <c r="H1707" i="1"/>
  <c r="H1708" i="1" s="1"/>
  <c r="H1709" i="1" s="1"/>
  <c r="H1710" i="1" s="1"/>
  <c r="H1711" i="1" s="1"/>
  <c r="H1712" i="1" s="1"/>
  <c r="H1713" i="1" s="1"/>
  <c r="H1714" i="1" s="1"/>
  <c r="H1715" i="1" s="1"/>
  <c r="H1716" i="1" s="1"/>
  <c r="I1707" i="1"/>
  <c r="I1708" i="1" s="1"/>
  <c r="I1709" i="1" s="1"/>
  <c r="I1710" i="1" s="1"/>
  <c r="I1711" i="1" s="1"/>
  <c r="I1712" i="1" s="1"/>
  <c r="I1713" i="1" s="1"/>
  <c r="I1714" i="1" s="1"/>
  <c r="I1715" i="1" s="1"/>
  <c r="I1716" i="1" s="1"/>
  <c r="J296" i="1"/>
  <c r="K296" i="1" s="1"/>
  <c r="J1715" i="1"/>
  <c r="K1715" i="1" s="1"/>
  <c r="J785" i="1"/>
  <c r="K785" i="1" s="1"/>
  <c r="J555" i="1"/>
  <c r="K555" i="1" s="1"/>
  <c r="J1565" i="1"/>
  <c r="K1565" i="1" s="1"/>
  <c r="J685" i="1"/>
  <c r="K685" i="1" s="1"/>
  <c r="J1973" i="1"/>
  <c r="K1973" i="1" s="1"/>
  <c r="J1481" i="1"/>
  <c r="K1481" i="1" s="1"/>
  <c r="J1795" i="1"/>
  <c r="K1795" i="1" s="1"/>
  <c r="J2023" i="1"/>
  <c r="K2023" i="1" s="1"/>
  <c r="J1054" i="1"/>
  <c r="K1054" i="1" s="1"/>
  <c r="J1933" i="1"/>
  <c r="K1933" i="1" s="1"/>
  <c r="J1953" i="1"/>
  <c r="K1953" i="1" s="1"/>
  <c r="J1162" i="1"/>
  <c r="K1162" i="1" s="1"/>
  <c r="J1815" i="1"/>
  <c r="K1815" i="1" s="1"/>
  <c r="J625" i="1"/>
  <c r="K625" i="1" s="1"/>
  <c r="J485" i="1"/>
  <c r="K485" i="1" s="1"/>
  <c r="J655" i="1"/>
  <c r="K655" i="1" s="1"/>
  <c r="J1775" i="1"/>
  <c r="K1775" i="1" s="1"/>
  <c r="J465" i="1"/>
  <c r="K465" i="1" s="1"/>
  <c r="J705" i="1"/>
  <c r="K705" i="1" s="1"/>
  <c r="J565" i="1"/>
  <c r="K565" i="1" s="1"/>
  <c r="J1104" i="1"/>
  <c r="K1104" i="1" s="1"/>
  <c r="J324" i="1"/>
  <c r="K324" i="1" s="1"/>
  <c r="J1074" i="1"/>
  <c r="K1074" i="1" s="1"/>
  <c r="J2253" i="1"/>
  <c r="K2253" i="1" s="1"/>
  <c r="J1044" i="1"/>
  <c r="K1044" i="1" s="1"/>
  <c r="J2263" i="1"/>
  <c r="K2263" i="1" s="1"/>
  <c r="H11" i="1"/>
  <c r="J11" i="1" s="1"/>
  <c r="K11" i="1" s="1"/>
  <c r="J385" i="1"/>
  <c r="K385" i="1" s="1"/>
  <c r="J1585" i="1"/>
  <c r="K1585" i="1" s="1"/>
  <c r="J1202" i="1"/>
  <c r="K1202" i="1" s="1"/>
  <c r="H817" i="1"/>
  <c r="H818" i="1" s="1"/>
  <c r="H819" i="1" s="1"/>
  <c r="H820" i="1" s="1"/>
  <c r="H821" i="1" s="1"/>
  <c r="H822" i="1" s="1"/>
  <c r="H823" i="1" s="1"/>
  <c r="H824" i="1" s="1"/>
  <c r="H825" i="1" s="1"/>
  <c r="I817" i="1"/>
  <c r="I818" i="1" s="1"/>
  <c r="I819" i="1" s="1"/>
  <c r="I820" i="1" s="1"/>
  <c r="I821" i="1" s="1"/>
  <c r="I822" i="1" s="1"/>
  <c r="I823" i="1" s="1"/>
  <c r="I824" i="1" s="1"/>
  <c r="I825" i="1" s="1"/>
  <c r="J595" i="1"/>
  <c r="K595" i="1" s="1"/>
  <c r="J765" i="1"/>
  <c r="K765" i="1" s="1"/>
  <c r="G836" i="1"/>
  <c r="G1894" i="1"/>
  <c r="G1895" i="1" s="1"/>
  <c r="J2323" i="1"/>
  <c r="K2323" i="1" s="1"/>
  <c r="J186" i="1"/>
  <c r="K186" i="1" s="1"/>
  <c r="H667" i="1"/>
  <c r="H668" i="1" s="1"/>
  <c r="H669" i="1" s="1"/>
  <c r="H670" i="1" s="1"/>
  <c r="H671" i="1" s="1"/>
  <c r="H672" i="1" s="1"/>
  <c r="H673" i="1" s="1"/>
  <c r="H674" i="1" s="1"/>
  <c r="H675" i="1" s="1"/>
  <c r="H676" i="1" s="1"/>
  <c r="I667" i="1"/>
  <c r="I668" i="1" s="1"/>
  <c r="I669" i="1" s="1"/>
  <c r="I670" i="1" s="1"/>
  <c r="I671" i="1" s="1"/>
  <c r="I672" i="1" s="1"/>
  <c r="I673" i="1" s="1"/>
  <c r="I674" i="1" s="1"/>
  <c r="I675" i="1" s="1"/>
  <c r="I676" i="1" s="1"/>
  <c r="J455" i="1"/>
  <c r="K455" i="1" s="1"/>
  <c r="J1302" i="1"/>
  <c r="K1302" i="1" s="1"/>
  <c r="J445" i="1"/>
  <c r="K445" i="1" s="1"/>
  <c r="J974" i="1"/>
  <c r="K974" i="1" s="1"/>
  <c r="J1835" i="1"/>
  <c r="K1835" i="1" s="1"/>
  <c r="J1292" i="1"/>
  <c r="K1292" i="1" s="1"/>
  <c r="J1685" i="1"/>
  <c r="K1685" i="1" s="1"/>
  <c r="J60" i="1"/>
  <c r="K60" i="1" s="1"/>
  <c r="J415" i="1"/>
  <c r="K415" i="1" s="1"/>
  <c r="J575" i="1"/>
  <c r="K575" i="1" s="1"/>
  <c r="J735" i="1"/>
  <c r="K735" i="1" s="1"/>
  <c r="J874" i="1"/>
  <c r="K874" i="1" s="1"/>
  <c r="J1222" i="1"/>
  <c r="K1222" i="1" s="1"/>
  <c r="J1541" i="1"/>
  <c r="K1541" i="1" s="1"/>
  <c r="J1903" i="1"/>
  <c r="K1903" i="1" s="1"/>
  <c r="J1555" i="1"/>
  <c r="K1555" i="1" s="1"/>
  <c r="J1521" i="1"/>
  <c r="K1521" i="1" s="1"/>
  <c r="I158" i="1"/>
  <c r="I159" i="1" s="1"/>
  <c r="I160" i="1" s="1"/>
  <c r="I161" i="1" s="1"/>
  <c r="I162" i="1" s="1"/>
  <c r="I163" i="1" s="1"/>
  <c r="I164" i="1" s="1"/>
  <c r="I165" i="1" s="1"/>
  <c r="I166" i="1" s="1"/>
  <c r="I167" i="1" s="1"/>
  <c r="H158" i="1"/>
  <c r="H159" i="1" s="1"/>
  <c r="H160" i="1" s="1"/>
  <c r="H161" i="1" s="1"/>
  <c r="H162" i="1" s="1"/>
  <c r="H163" i="1" s="1"/>
  <c r="H164" i="1" s="1"/>
  <c r="H165" i="1" s="1"/>
  <c r="H166" i="1" s="1"/>
  <c r="H167" i="1" s="1"/>
  <c r="H1727" i="1"/>
  <c r="H1728" i="1" s="1"/>
  <c r="H1729" i="1" s="1"/>
  <c r="H1730" i="1" s="1"/>
  <c r="H1731" i="1" s="1"/>
  <c r="H1732" i="1" s="1"/>
  <c r="H1733" i="1" s="1"/>
  <c r="H1734" i="1" s="1"/>
  <c r="H1735" i="1" s="1"/>
  <c r="H1736" i="1" s="1"/>
  <c r="I1727" i="1"/>
  <c r="I1728" i="1" s="1"/>
  <c r="I1729" i="1" s="1"/>
  <c r="I1730" i="1" s="1"/>
  <c r="I1731" i="1" s="1"/>
  <c r="I1732" i="1" s="1"/>
  <c r="I1733" i="1" s="1"/>
  <c r="I1734" i="1" s="1"/>
  <c r="I1735" i="1" s="1"/>
  <c r="I1736" i="1" s="1"/>
  <c r="G916" i="1"/>
  <c r="J915" i="1" s="1"/>
  <c r="K915" i="1" s="1"/>
  <c r="G966" i="1"/>
  <c r="J965" i="1" s="1"/>
  <c r="K965" i="1" s="1"/>
  <c r="H1697" i="1"/>
  <c r="H1698" i="1" s="1"/>
  <c r="H1699" i="1" s="1"/>
  <c r="H1700" i="1" s="1"/>
  <c r="H1701" i="1" s="1"/>
  <c r="H1702" i="1" s="1"/>
  <c r="H1703" i="1" s="1"/>
  <c r="H1704" i="1" s="1"/>
  <c r="H1705" i="1" s="1"/>
  <c r="H1706" i="1" s="1"/>
  <c r="I1697" i="1"/>
  <c r="I1698" i="1" s="1"/>
  <c r="I1699" i="1" s="1"/>
  <c r="I1700" i="1" s="1"/>
  <c r="I1701" i="1" s="1"/>
  <c r="I1702" i="1" s="1"/>
  <c r="I1703" i="1" s="1"/>
  <c r="I1704" i="1" s="1"/>
  <c r="I1705" i="1" s="1"/>
  <c r="I1706" i="1" s="1"/>
  <c r="H727" i="1"/>
  <c r="H728" i="1" s="1"/>
  <c r="H729" i="1" s="1"/>
  <c r="H730" i="1" s="1"/>
  <c r="H731" i="1" s="1"/>
  <c r="H732" i="1" s="1"/>
  <c r="H733" i="1" s="1"/>
  <c r="H734" i="1" s="1"/>
  <c r="H735" i="1" s="1"/>
  <c r="H736" i="1" s="1"/>
  <c r="I727" i="1"/>
  <c r="I728" i="1" s="1"/>
  <c r="I729" i="1" s="1"/>
  <c r="I730" i="1" s="1"/>
  <c r="I731" i="1" s="1"/>
  <c r="I732" i="1" s="1"/>
  <c r="I733" i="1" s="1"/>
  <c r="I734" i="1" s="1"/>
  <c r="I735" i="1" s="1"/>
  <c r="I736" i="1" s="1"/>
  <c r="H1577" i="1"/>
  <c r="H1578" i="1" s="1"/>
  <c r="H1579" i="1" s="1"/>
  <c r="H1580" i="1" s="1"/>
  <c r="H1581" i="1" s="1"/>
  <c r="H1582" i="1" s="1"/>
  <c r="H1583" i="1" s="1"/>
  <c r="H1584" i="1" s="1"/>
  <c r="H1585" i="1" s="1"/>
  <c r="H1586" i="1" s="1"/>
  <c r="I1577" i="1"/>
  <c r="I1578" i="1" s="1"/>
  <c r="I1579" i="1" s="1"/>
  <c r="I1580" i="1" s="1"/>
  <c r="I1581" i="1" s="1"/>
  <c r="I1582" i="1" s="1"/>
  <c r="I1583" i="1" s="1"/>
  <c r="I1584" i="1" s="1"/>
  <c r="I1585" i="1" s="1"/>
  <c r="I1586" i="1" s="1"/>
  <c r="G896" i="1"/>
  <c r="H497" i="1"/>
  <c r="H498" i="1" s="1"/>
  <c r="H499" i="1" s="1"/>
  <c r="H500" i="1" s="1"/>
  <c r="H501" i="1" s="1"/>
  <c r="H502" i="1" s="1"/>
  <c r="H503" i="1" s="1"/>
  <c r="H504" i="1" s="1"/>
  <c r="H505" i="1" s="1"/>
  <c r="H506" i="1" s="1"/>
  <c r="I497" i="1"/>
  <c r="I498" i="1" s="1"/>
  <c r="I499" i="1" s="1"/>
  <c r="I500" i="1" s="1"/>
  <c r="I501" i="1" s="1"/>
  <c r="I502" i="1" s="1"/>
  <c r="I503" i="1" s="1"/>
  <c r="I504" i="1" s="1"/>
  <c r="I505" i="1" s="1"/>
  <c r="I506" i="1" s="1"/>
  <c r="H587" i="1"/>
  <c r="H588" i="1" s="1"/>
  <c r="H589" i="1" s="1"/>
  <c r="H590" i="1" s="1"/>
  <c r="H591" i="1" s="1"/>
  <c r="H592" i="1" s="1"/>
  <c r="H593" i="1" s="1"/>
  <c r="H594" i="1" s="1"/>
  <c r="H595" i="1" s="1"/>
  <c r="H596" i="1" s="1"/>
  <c r="I587" i="1"/>
  <c r="I588" i="1" s="1"/>
  <c r="I589" i="1" s="1"/>
  <c r="I590" i="1" s="1"/>
  <c r="I591" i="1" s="1"/>
  <c r="I592" i="1" s="1"/>
  <c r="I593" i="1" s="1"/>
  <c r="I594" i="1" s="1"/>
  <c r="I595" i="1" s="1"/>
  <c r="I596" i="1" s="1"/>
  <c r="H1807" i="1"/>
  <c r="H1808" i="1" s="1"/>
  <c r="H1809" i="1" s="1"/>
  <c r="H1810" i="1" s="1"/>
  <c r="H1811" i="1" s="1"/>
  <c r="H1812" i="1" s="1"/>
  <c r="H1813" i="1" s="1"/>
  <c r="H1814" i="1" s="1"/>
  <c r="H1815" i="1" s="1"/>
  <c r="H1816" i="1" s="1"/>
  <c r="I1807" i="1"/>
  <c r="I1808" i="1" s="1"/>
  <c r="I1809" i="1" s="1"/>
  <c r="I1810" i="1" s="1"/>
  <c r="I1811" i="1" s="1"/>
  <c r="I1812" i="1" s="1"/>
  <c r="I1813" i="1" s="1"/>
  <c r="I1814" i="1" s="1"/>
  <c r="I1815" i="1" s="1"/>
  <c r="I1816" i="1" s="1"/>
  <c r="H427" i="1"/>
  <c r="H428" i="1" s="1"/>
  <c r="H429" i="1" s="1"/>
  <c r="H430" i="1" s="1"/>
  <c r="H431" i="1" s="1"/>
  <c r="H432" i="1" s="1"/>
  <c r="H433" i="1" s="1"/>
  <c r="H434" i="1" s="1"/>
  <c r="H435" i="1" s="1"/>
  <c r="H436" i="1" s="1"/>
  <c r="I427" i="1"/>
  <c r="I428" i="1" s="1"/>
  <c r="I429" i="1" s="1"/>
  <c r="I430" i="1" s="1"/>
  <c r="I431" i="1" s="1"/>
  <c r="I432" i="1" s="1"/>
  <c r="I433" i="1" s="1"/>
  <c r="I434" i="1" s="1"/>
  <c r="I435" i="1" s="1"/>
  <c r="I436" i="1" s="1"/>
  <c r="G1066" i="1"/>
  <c r="J1065" i="1" s="1"/>
  <c r="K1065" i="1" s="1"/>
  <c r="J166" i="1"/>
  <c r="K166" i="1" s="1"/>
  <c r="H1767" i="1"/>
  <c r="H1768" i="1" s="1"/>
  <c r="H1769" i="1" s="1"/>
  <c r="H1770" i="1" s="1"/>
  <c r="H1771" i="1" s="1"/>
  <c r="H1772" i="1" s="1"/>
  <c r="H1773" i="1" s="1"/>
  <c r="H1774" i="1" s="1"/>
  <c r="H1775" i="1" s="1"/>
  <c r="H1776" i="1" s="1"/>
  <c r="I1767" i="1"/>
  <c r="I1768" i="1" s="1"/>
  <c r="I1769" i="1" s="1"/>
  <c r="I1770" i="1" s="1"/>
  <c r="I1771" i="1" s="1"/>
  <c r="I1772" i="1" s="1"/>
  <c r="I1773" i="1" s="1"/>
  <c r="I1774" i="1" s="1"/>
  <c r="I1775" i="1" s="1"/>
  <c r="I1776" i="1" s="1"/>
  <c r="H1737" i="1"/>
  <c r="H1738" i="1" s="1"/>
  <c r="H1739" i="1" s="1"/>
  <c r="H1740" i="1" s="1"/>
  <c r="H1741" i="1" s="1"/>
  <c r="H1742" i="1" s="1"/>
  <c r="H1743" i="1" s="1"/>
  <c r="H1744" i="1" s="1"/>
  <c r="H1745" i="1" s="1"/>
  <c r="H1746" i="1" s="1"/>
  <c r="I1737" i="1"/>
  <c r="I1738" i="1" s="1"/>
  <c r="I1739" i="1" s="1"/>
  <c r="I1740" i="1" s="1"/>
  <c r="I1741" i="1" s="1"/>
  <c r="I1742" i="1" s="1"/>
  <c r="I1743" i="1" s="1"/>
  <c r="I1744" i="1" s="1"/>
  <c r="I1745" i="1" s="1"/>
  <c r="I1746" i="1" s="1"/>
  <c r="G1016" i="1"/>
  <c r="J1015" i="1" s="1"/>
  <c r="K1015" i="1" s="1"/>
  <c r="G986" i="1"/>
  <c r="J985" i="1" s="1"/>
  <c r="K985" i="1" s="1"/>
  <c r="H1757" i="1"/>
  <c r="H1758" i="1" s="1"/>
  <c r="H1759" i="1" s="1"/>
  <c r="H1760" i="1" s="1"/>
  <c r="H1761" i="1" s="1"/>
  <c r="H1762" i="1" s="1"/>
  <c r="H1763" i="1" s="1"/>
  <c r="H1764" i="1" s="1"/>
  <c r="H1765" i="1" s="1"/>
  <c r="H1766" i="1" s="1"/>
  <c r="I1757" i="1"/>
  <c r="I1758" i="1" s="1"/>
  <c r="I1759" i="1" s="1"/>
  <c r="I1760" i="1" s="1"/>
  <c r="I1761" i="1" s="1"/>
  <c r="I1762" i="1" s="1"/>
  <c r="I1763" i="1" s="1"/>
  <c r="I1764" i="1" s="1"/>
  <c r="I1765" i="1" s="1"/>
  <c r="I1766" i="1" s="1"/>
  <c r="J364" i="1"/>
  <c r="K364" i="1" s="1"/>
  <c r="J2242" i="1"/>
  <c r="K2242" i="1" s="1"/>
  <c r="H746" i="1"/>
  <c r="H1666" i="1"/>
  <c r="J854" i="1"/>
  <c r="K854" i="1" s="1"/>
  <c r="J2203" i="1"/>
  <c r="K2203" i="1" s="1"/>
  <c r="J2233" i="1"/>
  <c r="K2233" i="1" s="1"/>
  <c r="J2183" i="1"/>
  <c r="K2183" i="1" s="1"/>
  <c r="J1645" i="1"/>
  <c r="K1645" i="1" s="1"/>
  <c r="J96" i="1"/>
  <c r="K96" i="1" s="1"/>
  <c r="J76" i="1"/>
  <c r="K76" i="1" s="1"/>
  <c r="J86" i="1"/>
  <c r="K86" i="1" s="1"/>
  <c r="H315" i="1"/>
  <c r="J2223" i="1"/>
  <c r="K2223" i="1" s="1"/>
  <c r="H646" i="1"/>
  <c r="G826" i="1"/>
  <c r="I178" i="1"/>
  <c r="I179" i="1" s="1"/>
  <c r="I180" i="1" s="1"/>
  <c r="I181" i="1" s="1"/>
  <c r="I182" i="1" s="1"/>
  <c r="I183" i="1" s="1"/>
  <c r="I184" i="1" s="1"/>
  <c r="I185" i="1" s="1"/>
  <c r="I186" i="1" s="1"/>
  <c r="I187" i="1" s="1"/>
  <c r="H178" i="1"/>
  <c r="H179" i="1" s="1"/>
  <c r="H180" i="1" s="1"/>
  <c r="H181" i="1" s="1"/>
  <c r="H182" i="1" s="1"/>
  <c r="H183" i="1" s="1"/>
  <c r="H184" i="1" s="1"/>
  <c r="H185" i="1" s="1"/>
  <c r="H186" i="1" s="1"/>
  <c r="H187" i="1" s="1"/>
  <c r="J30" i="1"/>
  <c r="K30" i="1" s="1"/>
  <c r="H1636" i="1"/>
  <c r="G846" i="1"/>
  <c r="J845" i="1" s="1"/>
  <c r="K845" i="1" s="1"/>
  <c r="H547" i="1"/>
  <c r="H548" i="1" s="1"/>
  <c r="H549" i="1" s="1"/>
  <c r="H550" i="1" s="1"/>
  <c r="H551" i="1" s="1"/>
  <c r="H552" i="1" s="1"/>
  <c r="H553" i="1" s="1"/>
  <c r="H554" i="1" s="1"/>
  <c r="H555" i="1" s="1"/>
  <c r="H556" i="1" s="1"/>
  <c r="I547" i="1"/>
  <c r="I548" i="1" s="1"/>
  <c r="I549" i="1" s="1"/>
  <c r="I550" i="1" s="1"/>
  <c r="I551" i="1" s="1"/>
  <c r="I552" i="1" s="1"/>
  <c r="I553" i="1" s="1"/>
  <c r="I554" i="1" s="1"/>
  <c r="I555" i="1" s="1"/>
  <c r="I556" i="1" s="1"/>
  <c r="G1086" i="1"/>
  <c r="J1085" i="1" s="1"/>
  <c r="K1085" i="1" s="1"/>
  <c r="H527" i="1"/>
  <c r="H528" i="1" s="1"/>
  <c r="H529" i="1" s="1"/>
  <c r="H530" i="1" s="1"/>
  <c r="H531" i="1" s="1"/>
  <c r="H532" i="1" s="1"/>
  <c r="H533" i="1" s="1"/>
  <c r="H534" i="1" s="1"/>
  <c r="H535" i="1" s="1"/>
  <c r="H536" i="1" s="1"/>
  <c r="I527" i="1"/>
  <c r="I528" i="1" s="1"/>
  <c r="I529" i="1" s="1"/>
  <c r="I530" i="1" s="1"/>
  <c r="I531" i="1" s="1"/>
  <c r="I532" i="1" s="1"/>
  <c r="I533" i="1" s="1"/>
  <c r="I534" i="1" s="1"/>
  <c r="I535" i="1" s="1"/>
  <c r="I536" i="1" s="1"/>
  <c r="G956" i="1"/>
  <c r="H437" i="1"/>
  <c r="H438" i="1" s="1"/>
  <c r="H439" i="1" s="1"/>
  <c r="H440" i="1" s="1"/>
  <c r="H441" i="1" s="1"/>
  <c r="H442" i="1" s="1"/>
  <c r="H443" i="1" s="1"/>
  <c r="H444" i="1" s="1"/>
  <c r="H445" i="1" s="1"/>
  <c r="H446" i="1" s="1"/>
  <c r="I437" i="1"/>
  <c r="I438" i="1" s="1"/>
  <c r="I439" i="1" s="1"/>
  <c r="I440" i="1" s="1"/>
  <c r="I441" i="1" s="1"/>
  <c r="I442" i="1" s="1"/>
  <c r="I443" i="1" s="1"/>
  <c r="I444" i="1" s="1"/>
  <c r="I445" i="1" s="1"/>
  <c r="I446" i="1" s="1"/>
  <c r="I278" i="1"/>
  <c r="I279" i="1" s="1"/>
  <c r="I280" i="1" s="1"/>
  <c r="I281" i="1" s="1"/>
  <c r="I282" i="1" s="1"/>
  <c r="I283" i="1" s="1"/>
  <c r="I284" i="1" s="1"/>
  <c r="I285" i="1" s="1"/>
  <c r="I286" i="1" s="1"/>
  <c r="I287" i="1" s="1"/>
  <c r="H278" i="1"/>
  <c r="H279" i="1" s="1"/>
  <c r="H280" i="1" s="1"/>
  <c r="H281" i="1" s="1"/>
  <c r="H282" i="1" s="1"/>
  <c r="H283" i="1" s="1"/>
  <c r="H284" i="1" s="1"/>
  <c r="H285" i="1" s="1"/>
  <c r="H286" i="1" s="1"/>
  <c r="H287" i="1" s="1"/>
  <c r="I97" i="1"/>
  <c r="I77" i="1"/>
  <c r="J77" i="1" s="1"/>
  <c r="K77" i="1" s="1"/>
  <c r="I87" i="1"/>
  <c r="J87" i="1" s="1"/>
  <c r="K87" i="1" s="1"/>
  <c r="I118" i="1"/>
  <c r="I119" i="1" s="1"/>
  <c r="I120" i="1" s="1"/>
  <c r="I121" i="1" s="1"/>
  <c r="I122" i="1" s="1"/>
  <c r="I123" i="1" s="1"/>
  <c r="I124" i="1" s="1"/>
  <c r="I125" i="1" s="1"/>
  <c r="I126" i="1" s="1"/>
  <c r="I127" i="1" s="1"/>
  <c r="H118" i="1"/>
  <c r="H119" i="1" s="1"/>
  <c r="H120" i="1" s="1"/>
  <c r="H121" i="1" s="1"/>
  <c r="H122" i="1" s="1"/>
  <c r="H123" i="1" s="1"/>
  <c r="H124" i="1" s="1"/>
  <c r="H125" i="1" s="1"/>
  <c r="H126" i="1" s="1"/>
  <c r="H127" i="1" s="1"/>
  <c r="I315" i="1"/>
  <c r="I228" i="1"/>
  <c r="I229" i="1" s="1"/>
  <c r="I230" i="1" s="1"/>
  <c r="I231" i="1" s="1"/>
  <c r="I232" i="1" s="1"/>
  <c r="I233" i="1" s="1"/>
  <c r="I234" i="1" s="1"/>
  <c r="I235" i="1" s="1"/>
  <c r="I236" i="1" s="1"/>
  <c r="I237" i="1" s="1"/>
  <c r="H228" i="1"/>
  <c r="H229" i="1" s="1"/>
  <c r="H230" i="1" s="1"/>
  <c r="H231" i="1" s="1"/>
  <c r="H232" i="1" s="1"/>
  <c r="H233" i="1" s="1"/>
  <c r="H234" i="1" s="1"/>
  <c r="H235" i="1" s="1"/>
  <c r="H236" i="1" s="1"/>
  <c r="H237" i="1" s="1"/>
  <c r="I696" i="1"/>
  <c r="I238" i="1"/>
  <c r="I239" i="1" s="1"/>
  <c r="I240" i="1" s="1"/>
  <c r="I241" i="1" s="1"/>
  <c r="I242" i="1" s="1"/>
  <c r="I243" i="1" s="1"/>
  <c r="I244" i="1" s="1"/>
  <c r="I245" i="1" s="1"/>
  <c r="I246" i="1" s="1"/>
  <c r="I247" i="1" s="1"/>
  <c r="H238" i="1"/>
  <c r="H239" i="1" s="1"/>
  <c r="H240" i="1" s="1"/>
  <c r="H241" i="1" s="1"/>
  <c r="H242" i="1" s="1"/>
  <c r="H243" i="1" s="1"/>
  <c r="H244" i="1" s="1"/>
  <c r="H245" i="1" s="1"/>
  <c r="H246" i="1" s="1"/>
  <c r="H247" i="1" s="1"/>
  <c r="I198" i="1"/>
  <c r="I199" i="1" s="1"/>
  <c r="I200" i="1" s="1"/>
  <c r="I201" i="1" s="1"/>
  <c r="I202" i="1" s="1"/>
  <c r="I203" i="1" s="1"/>
  <c r="I204" i="1" s="1"/>
  <c r="I205" i="1" s="1"/>
  <c r="I206" i="1" s="1"/>
  <c r="I207" i="1" s="1"/>
  <c r="H198" i="1"/>
  <c r="H199" i="1" s="1"/>
  <c r="H200" i="1" s="1"/>
  <c r="H201" i="1" s="1"/>
  <c r="H202" i="1" s="1"/>
  <c r="H203" i="1" s="1"/>
  <c r="H204" i="1" s="1"/>
  <c r="H205" i="1" s="1"/>
  <c r="H206" i="1" s="1"/>
  <c r="H207" i="1" s="1"/>
  <c r="J97" i="1" l="1"/>
  <c r="K97" i="1" s="1"/>
  <c r="J67" i="1"/>
  <c r="K67" i="1" s="1"/>
  <c r="J1274" i="1"/>
  <c r="K1274" i="1" s="1"/>
  <c r="J1294" i="1"/>
  <c r="K1294" i="1" s="1"/>
  <c r="J137" i="1"/>
  <c r="K137" i="1" s="1"/>
  <c r="J1374" i="1"/>
  <c r="K1374" i="1" s="1"/>
  <c r="J1164" i="1"/>
  <c r="K1164" i="1" s="1"/>
  <c r="J1174" i="1"/>
  <c r="K1174" i="1" s="1"/>
  <c r="J1314" i="1"/>
  <c r="K1314" i="1" s="1"/>
  <c r="G2336" i="1"/>
  <c r="J2335" i="1" s="1"/>
  <c r="K2335" i="1" s="1"/>
  <c r="G2306" i="1"/>
  <c r="J2305" i="1" s="1"/>
  <c r="K2305" i="1" s="1"/>
  <c r="G2286" i="1"/>
  <c r="J2285" i="1" s="1"/>
  <c r="K2285" i="1" s="1"/>
  <c r="G2246" i="1"/>
  <c r="J2245" i="1" s="1"/>
  <c r="K2245" i="1" s="1"/>
  <c r="G2216" i="1"/>
  <c r="J2215" i="1" s="1"/>
  <c r="K2215" i="1" s="1"/>
  <c r="G2196" i="1"/>
  <c r="J2195" i="1" s="1"/>
  <c r="K2195" i="1" s="1"/>
  <c r="G2176" i="1"/>
  <c r="J2175" i="1" s="1"/>
  <c r="K2175" i="1" s="1"/>
  <c r="G2166" i="1"/>
  <c r="J2165" i="1" s="1"/>
  <c r="K2165" i="1" s="1"/>
  <c r="G2146" i="1"/>
  <c r="J2145" i="1" s="1"/>
  <c r="K2145" i="1" s="1"/>
  <c r="G2136" i="1"/>
  <c r="J2135" i="1" s="1"/>
  <c r="K2135" i="1" s="1"/>
  <c r="G2116" i="1"/>
  <c r="J2115" i="1" s="1"/>
  <c r="K2115" i="1" s="1"/>
  <c r="J2105" i="1"/>
  <c r="K2105" i="1" s="1"/>
  <c r="G2096" i="1"/>
  <c r="J2095" i="1" s="1"/>
  <c r="K2095" i="1" s="1"/>
  <c r="G2086" i="1"/>
  <c r="J2085" i="1" s="1"/>
  <c r="K2085" i="1" s="1"/>
  <c r="G2076" i="1"/>
  <c r="J2075" i="1" s="1"/>
  <c r="K2075" i="1" s="1"/>
  <c r="G2046" i="1"/>
  <c r="J2045" i="1" s="1"/>
  <c r="K2045" i="1" s="1"/>
  <c r="G2036" i="1"/>
  <c r="J2035" i="1" s="1"/>
  <c r="K2035" i="1" s="1"/>
  <c r="G2006" i="1"/>
  <c r="J2005" i="1" s="1"/>
  <c r="K2005" i="1" s="1"/>
  <c r="J1993" i="1"/>
  <c r="K1993" i="1" s="1"/>
  <c r="G1995" i="1"/>
  <c r="G1916" i="1"/>
  <c r="J1915" i="1" s="1"/>
  <c r="K1915" i="1" s="1"/>
  <c r="G1896" i="1"/>
  <c r="J1895" i="1" s="1"/>
  <c r="K1895" i="1" s="1"/>
  <c r="J1883" i="1"/>
  <c r="K1883" i="1" s="1"/>
  <c r="G1885" i="1"/>
  <c r="J1869" i="1"/>
  <c r="K1869" i="1" s="1"/>
  <c r="J1870" i="1"/>
  <c r="K1870" i="1" s="1"/>
  <c r="G1872" i="1"/>
  <c r="J1871" i="1" s="1"/>
  <c r="K1871" i="1" s="1"/>
  <c r="H1870" i="1"/>
  <c r="H1871" i="1" s="1"/>
  <c r="I1870" i="1"/>
  <c r="I1871" i="1" s="1"/>
  <c r="I1872" i="1" s="1"/>
  <c r="J1543" i="1"/>
  <c r="K1543" i="1" s="1"/>
  <c r="J1544" i="1"/>
  <c r="K1544" i="1" s="1"/>
  <c r="G1546" i="1"/>
  <c r="J1545" i="1" s="1"/>
  <c r="K1545" i="1" s="1"/>
  <c r="G1534" i="1"/>
  <c r="G1535" i="1" s="1"/>
  <c r="J1523" i="1"/>
  <c r="K1523" i="1" s="1"/>
  <c r="J1524" i="1"/>
  <c r="K1524" i="1" s="1"/>
  <c r="G1526" i="1"/>
  <c r="J1525" i="1" s="1"/>
  <c r="K1525" i="1" s="1"/>
  <c r="G1515" i="1"/>
  <c r="G1516" i="1" s="1"/>
  <c r="G1504" i="1"/>
  <c r="G1505" i="1" s="1"/>
  <c r="G1494" i="1"/>
  <c r="G1495" i="1" s="1"/>
  <c r="G1485" i="1"/>
  <c r="J1484" i="1" s="1"/>
  <c r="K1484" i="1" s="1"/>
  <c r="G1475" i="1"/>
  <c r="G1476" i="1" s="1"/>
  <c r="G1464" i="1"/>
  <c r="J1463" i="1" s="1"/>
  <c r="K1463" i="1" s="1"/>
  <c r="J1451" i="1"/>
  <c r="K1451" i="1" s="1"/>
  <c r="G1453" i="1"/>
  <c r="J1441" i="1"/>
  <c r="K1441" i="1" s="1"/>
  <c r="G1443" i="1"/>
  <c r="G1444" i="1" s="1"/>
  <c r="J1433" i="1"/>
  <c r="K1433" i="1" s="1"/>
  <c r="J1434" i="1"/>
  <c r="K1434" i="1" s="1"/>
  <c r="G1436" i="1"/>
  <c r="G1426" i="1"/>
  <c r="J1425" i="1" s="1"/>
  <c r="K1425" i="1" s="1"/>
  <c r="G1416" i="1"/>
  <c r="J1415" i="1" s="1"/>
  <c r="K1415" i="1" s="1"/>
  <c r="G1405" i="1"/>
  <c r="G1406" i="1" s="1"/>
  <c r="G1395" i="1"/>
  <c r="G1396" i="1" s="1"/>
  <c r="G1385" i="1"/>
  <c r="J1384" i="1" s="1"/>
  <c r="K1384" i="1" s="1"/>
  <c r="J1375" i="1"/>
  <c r="K1375" i="1" s="1"/>
  <c r="G1365" i="1"/>
  <c r="G1366" i="1" s="1"/>
  <c r="G1355" i="1"/>
  <c r="G1356" i="1" s="1"/>
  <c r="G1346" i="1"/>
  <c r="J1345" i="1" s="1"/>
  <c r="K1345" i="1" s="1"/>
  <c r="G1336" i="1"/>
  <c r="J1335" i="1" s="1"/>
  <c r="K1335" i="1" s="1"/>
  <c r="G1325" i="1"/>
  <c r="J1324" i="1" s="1"/>
  <c r="K1324" i="1" s="1"/>
  <c r="J1315" i="1"/>
  <c r="K1315" i="1" s="1"/>
  <c r="J1295" i="1"/>
  <c r="K1295" i="1" s="1"/>
  <c r="G1285" i="1"/>
  <c r="J1284" i="1" s="1"/>
  <c r="K1284" i="1" s="1"/>
  <c r="J1275" i="1"/>
  <c r="K1275" i="1" s="1"/>
  <c r="G1265" i="1"/>
  <c r="G1266" i="1" s="1"/>
  <c r="G1255" i="1"/>
  <c r="G1256" i="1" s="1"/>
  <c r="G1245" i="1"/>
  <c r="G1246" i="1" s="1"/>
  <c r="G1235" i="1"/>
  <c r="J1234" i="1" s="1"/>
  <c r="K1234" i="1" s="1"/>
  <c r="J1224" i="1"/>
  <c r="K1224" i="1" s="1"/>
  <c r="J1686" i="1"/>
  <c r="K1686" i="1" s="1"/>
  <c r="J1225" i="1"/>
  <c r="K1225" i="1" s="1"/>
  <c r="J1214" i="1"/>
  <c r="K1214" i="1" s="1"/>
  <c r="J1215" i="1"/>
  <c r="K1215" i="1" s="1"/>
  <c r="G1206" i="1"/>
  <c r="J1205" i="1" s="1"/>
  <c r="K1205" i="1" s="1"/>
  <c r="G1196" i="1"/>
  <c r="J1195" i="1" s="1"/>
  <c r="K1195" i="1" s="1"/>
  <c r="G1186" i="1"/>
  <c r="J1185" i="1" s="1"/>
  <c r="K1185" i="1" s="1"/>
  <c r="J1175" i="1"/>
  <c r="K1175" i="1" s="1"/>
  <c r="J1165" i="1"/>
  <c r="K1165" i="1" s="1"/>
  <c r="G1155" i="1"/>
  <c r="J1154" i="1" s="1"/>
  <c r="K1154" i="1" s="1"/>
  <c r="G1145" i="1"/>
  <c r="G1146" i="1" s="1"/>
  <c r="J1144" i="1"/>
  <c r="K1144" i="1" s="1"/>
  <c r="J1134" i="1"/>
  <c r="K1134" i="1" s="1"/>
  <c r="J1135" i="1"/>
  <c r="K1135" i="1" s="1"/>
  <c r="J1124" i="1"/>
  <c r="K1124" i="1" s="1"/>
  <c r="J1125" i="1"/>
  <c r="K1125" i="1" s="1"/>
  <c r="J706" i="1"/>
  <c r="K706" i="1" s="1"/>
  <c r="J157" i="1"/>
  <c r="K157" i="1" s="1"/>
  <c r="J766" i="1"/>
  <c r="K766" i="1" s="1"/>
  <c r="J147" i="1"/>
  <c r="K147" i="1" s="1"/>
  <c r="J496" i="1"/>
  <c r="K496" i="1" s="1"/>
  <c r="J61" i="1"/>
  <c r="K61" i="1" s="1"/>
  <c r="J107" i="1"/>
  <c r="K107" i="1" s="1"/>
  <c r="J426" i="1"/>
  <c r="K426" i="1" s="1"/>
  <c r="J127" i="1"/>
  <c r="K127" i="1" s="1"/>
  <c r="J187" i="1"/>
  <c r="K187" i="1" s="1"/>
  <c r="J41" i="1"/>
  <c r="K41" i="1" s="1"/>
  <c r="J117" i="1"/>
  <c r="K117" i="1" s="1"/>
  <c r="J51" i="1"/>
  <c r="K51" i="1" s="1"/>
  <c r="J816" i="1"/>
  <c r="K816" i="1" s="1"/>
  <c r="J1806" i="1"/>
  <c r="K1806" i="1" s="1"/>
  <c r="J1836" i="1"/>
  <c r="K1836" i="1" s="1"/>
  <c r="J416" i="1"/>
  <c r="K416" i="1" s="1"/>
  <c r="J806" i="1"/>
  <c r="K806" i="1" s="1"/>
  <c r="J786" i="1"/>
  <c r="K786" i="1" s="1"/>
  <c r="J1756" i="1"/>
  <c r="K1756" i="1" s="1"/>
  <c r="J576" i="1"/>
  <c r="K576" i="1" s="1"/>
  <c r="J586" i="1"/>
  <c r="K586" i="1" s="1"/>
  <c r="J1696" i="1"/>
  <c r="K1696" i="1" s="1"/>
  <c r="J666" i="1"/>
  <c r="K666" i="1" s="1"/>
  <c r="J486" i="1"/>
  <c r="K486" i="1" s="1"/>
  <c r="J716" i="1"/>
  <c r="K716" i="1" s="1"/>
  <c r="J536" i="1"/>
  <c r="K536" i="1" s="1"/>
  <c r="J1576" i="1"/>
  <c r="K1576" i="1" s="1"/>
  <c r="J1736" i="1"/>
  <c r="K1736" i="1" s="1"/>
  <c r="H316" i="1"/>
  <c r="J1656" i="1"/>
  <c r="K1656" i="1" s="1"/>
  <c r="J726" i="1"/>
  <c r="K726" i="1" s="1"/>
  <c r="J257" i="1"/>
  <c r="K257" i="1" s="1"/>
  <c r="J466" i="1"/>
  <c r="K466" i="1" s="1"/>
  <c r="J796" i="1"/>
  <c r="K796" i="1" s="1"/>
  <c r="J656" i="1"/>
  <c r="K656" i="1" s="1"/>
  <c r="J686" i="1"/>
  <c r="K686" i="1" s="1"/>
  <c r="J516" i="1"/>
  <c r="K516" i="1" s="1"/>
  <c r="J1796" i="1"/>
  <c r="K1796" i="1" s="1"/>
  <c r="J626" i="1"/>
  <c r="K626" i="1" s="1"/>
  <c r="J1676" i="1"/>
  <c r="K1676" i="1" s="1"/>
  <c r="J1596" i="1"/>
  <c r="K1596" i="1" s="1"/>
  <c r="J1786" i="1"/>
  <c r="K1786" i="1" s="1"/>
  <c r="J396" i="1"/>
  <c r="K396" i="1" s="1"/>
  <c r="J297" i="1"/>
  <c r="K297" i="1" s="1"/>
  <c r="J406" i="1"/>
  <c r="K406" i="1" s="1"/>
  <c r="J1666" i="1"/>
  <c r="K1666" i="1" s="1"/>
  <c r="J267" i="1"/>
  <c r="K267" i="1" s="1"/>
  <c r="J1846" i="1"/>
  <c r="K1846" i="1" s="1"/>
  <c r="J606" i="1"/>
  <c r="K606" i="1" s="1"/>
  <c r="J566" i="1"/>
  <c r="K566" i="1" s="1"/>
  <c r="J1726" i="1"/>
  <c r="K1726" i="1" s="1"/>
  <c r="J636" i="1"/>
  <c r="K636" i="1" s="1"/>
  <c r="J306" i="1"/>
  <c r="K306" i="1" s="1"/>
  <c r="J776" i="1"/>
  <c r="K776" i="1" s="1"/>
  <c r="J1746" i="1"/>
  <c r="K1746" i="1" s="1"/>
  <c r="J736" i="1"/>
  <c r="K736" i="1" s="1"/>
  <c r="J526" i="1"/>
  <c r="K526" i="1" s="1"/>
  <c r="J646" i="1"/>
  <c r="K646" i="1" s="1"/>
  <c r="J1816" i="1"/>
  <c r="K1816" i="1" s="1"/>
  <c r="J177" i="1"/>
  <c r="K177" i="1" s="1"/>
  <c r="J227" i="1"/>
  <c r="K227" i="1" s="1"/>
  <c r="J197" i="1"/>
  <c r="K197" i="1" s="1"/>
  <c r="J756" i="1"/>
  <c r="K756" i="1" s="1"/>
  <c r="J287" i="1"/>
  <c r="K287" i="1" s="1"/>
  <c r="J1776" i="1"/>
  <c r="K1776" i="1" s="1"/>
  <c r="J676" i="1"/>
  <c r="K676" i="1" s="1"/>
  <c r="J456" i="1"/>
  <c r="K456" i="1" s="1"/>
  <c r="J1766" i="1"/>
  <c r="K1766" i="1" s="1"/>
  <c r="J1706" i="1"/>
  <c r="K1706" i="1" s="1"/>
  <c r="J1716" i="1"/>
  <c r="K1716" i="1" s="1"/>
  <c r="J1566" i="1"/>
  <c r="K1566" i="1" s="1"/>
  <c r="J1646" i="1"/>
  <c r="K1646" i="1" s="1"/>
  <c r="J476" i="1"/>
  <c r="K476" i="1" s="1"/>
  <c r="I1606" i="1"/>
  <c r="J247" i="1"/>
  <c r="K247" i="1" s="1"/>
  <c r="J596" i="1"/>
  <c r="K596" i="1" s="1"/>
  <c r="J1586" i="1"/>
  <c r="K1586" i="1" s="1"/>
  <c r="J167" i="1"/>
  <c r="K167" i="1" s="1"/>
  <c r="H826" i="1"/>
  <c r="J207" i="1"/>
  <c r="K207" i="1" s="1"/>
  <c r="J616" i="1"/>
  <c r="K616" i="1" s="1"/>
  <c r="J1826" i="1"/>
  <c r="K1826" i="1" s="1"/>
  <c r="J696" i="1"/>
  <c r="K696" i="1" s="1"/>
  <c r="J746" i="1"/>
  <c r="K746" i="1" s="1"/>
  <c r="J446" i="1"/>
  <c r="K446" i="1" s="1"/>
  <c r="I826" i="1"/>
  <c r="J506" i="1"/>
  <c r="K506" i="1" s="1"/>
  <c r="J217" i="1"/>
  <c r="K217" i="1" s="1"/>
  <c r="J2243" i="1"/>
  <c r="K2243" i="1" s="1"/>
  <c r="J1636" i="1"/>
  <c r="K1636" i="1" s="1"/>
  <c r="J546" i="1"/>
  <c r="K546" i="1" s="1"/>
  <c r="J556" i="1"/>
  <c r="K556" i="1" s="1"/>
  <c r="I316" i="1"/>
  <c r="J237" i="1"/>
  <c r="K237" i="1" s="1"/>
  <c r="J277" i="1"/>
  <c r="K277" i="1" s="1"/>
  <c r="J436" i="1"/>
  <c r="K436" i="1" s="1"/>
  <c r="I1087" i="1"/>
  <c r="I1088" i="1" s="1"/>
  <c r="I1089" i="1" s="1"/>
  <c r="I1090" i="1" s="1"/>
  <c r="I1091" i="1" s="1"/>
  <c r="I1092" i="1" s="1"/>
  <c r="I1093" i="1" s="1"/>
  <c r="I1094" i="1" s="1"/>
  <c r="I1095" i="1" s="1"/>
  <c r="I1096" i="1" s="1"/>
  <c r="H1087" i="1"/>
  <c r="H1088" i="1" s="1"/>
  <c r="H1089" i="1" s="1"/>
  <c r="H1090" i="1" s="1"/>
  <c r="H1091" i="1" s="1"/>
  <c r="H1092" i="1" s="1"/>
  <c r="H1093" i="1" s="1"/>
  <c r="H1094" i="1" s="1"/>
  <c r="H1095" i="1" s="1"/>
  <c r="H1096" i="1" s="1"/>
  <c r="I987" i="1"/>
  <c r="I988" i="1" s="1"/>
  <c r="I989" i="1" s="1"/>
  <c r="I990" i="1" s="1"/>
  <c r="I991" i="1" s="1"/>
  <c r="I992" i="1" s="1"/>
  <c r="I993" i="1" s="1"/>
  <c r="I994" i="1" s="1"/>
  <c r="I995" i="1" s="1"/>
  <c r="I996" i="1" s="1"/>
  <c r="H987" i="1"/>
  <c r="H988" i="1" s="1"/>
  <c r="H989" i="1" s="1"/>
  <c r="H990" i="1" s="1"/>
  <c r="H991" i="1" s="1"/>
  <c r="H992" i="1" s="1"/>
  <c r="H993" i="1" s="1"/>
  <c r="H994" i="1" s="1"/>
  <c r="H995" i="1" s="1"/>
  <c r="H996" i="1" s="1"/>
  <c r="I1017" i="1"/>
  <c r="I1018" i="1" s="1"/>
  <c r="I1019" i="1" s="1"/>
  <c r="I1020" i="1" s="1"/>
  <c r="I1021" i="1" s="1"/>
  <c r="I1022" i="1" s="1"/>
  <c r="I1023" i="1" s="1"/>
  <c r="I1024" i="1" s="1"/>
  <c r="I1025" i="1" s="1"/>
  <c r="I1026" i="1" s="1"/>
  <c r="H1017" i="1"/>
  <c r="H1018" i="1" s="1"/>
  <c r="H1019" i="1" s="1"/>
  <c r="H1020" i="1" s="1"/>
  <c r="H1021" i="1" s="1"/>
  <c r="H1022" i="1" s="1"/>
  <c r="H1023" i="1" s="1"/>
  <c r="H1024" i="1" s="1"/>
  <c r="H1025" i="1" s="1"/>
  <c r="I1067" i="1"/>
  <c r="I1068" i="1" s="1"/>
  <c r="I1069" i="1" s="1"/>
  <c r="I1070" i="1" s="1"/>
  <c r="I1071" i="1" s="1"/>
  <c r="I1072" i="1" s="1"/>
  <c r="I1073" i="1" s="1"/>
  <c r="I1074" i="1" s="1"/>
  <c r="I1075" i="1" s="1"/>
  <c r="I1076" i="1" s="1"/>
  <c r="H1067" i="1"/>
  <c r="H1068" i="1" s="1"/>
  <c r="H1069" i="1" s="1"/>
  <c r="H1070" i="1" s="1"/>
  <c r="H1071" i="1" s="1"/>
  <c r="H1072" i="1" s="1"/>
  <c r="H1073" i="1" s="1"/>
  <c r="H1074" i="1" s="1"/>
  <c r="H1075" i="1" s="1"/>
  <c r="H1076" i="1" s="1"/>
  <c r="J895" i="1"/>
  <c r="K895" i="1" s="1"/>
  <c r="I967" i="1"/>
  <c r="I968" i="1" s="1"/>
  <c r="I969" i="1" s="1"/>
  <c r="I970" i="1" s="1"/>
  <c r="I971" i="1" s="1"/>
  <c r="I972" i="1" s="1"/>
  <c r="I973" i="1" s="1"/>
  <c r="I974" i="1" s="1"/>
  <c r="I975" i="1" s="1"/>
  <c r="I976" i="1" s="1"/>
  <c r="H967" i="1"/>
  <c r="H968" i="1" s="1"/>
  <c r="H969" i="1" s="1"/>
  <c r="H970" i="1" s="1"/>
  <c r="H971" i="1" s="1"/>
  <c r="H972" i="1" s="1"/>
  <c r="H973" i="1" s="1"/>
  <c r="H974" i="1" s="1"/>
  <c r="H975" i="1" s="1"/>
  <c r="H976" i="1" s="1"/>
  <c r="I917" i="1"/>
  <c r="I918" i="1" s="1"/>
  <c r="I919" i="1" s="1"/>
  <c r="I920" i="1" s="1"/>
  <c r="I921" i="1" s="1"/>
  <c r="I922" i="1" s="1"/>
  <c r="I923" i="1" s="1"/>
  <c r="I924" i="1" s="1"/>
  <c r="I925" i="1" s="1"/>
  <c r="I926" i="1" s="1"/>
  <c r="H917" i="1"/>
  <c r="H918" i="1" s="1"/>
  <c r="H919" i="1" s="1"/>
  <c r="H920" i="1" s="1"/>
  <c r="H921" i="1" s="1"/>
  <c r="H922" i="1" s="1"/>
  <c r="H923" i="1" s="1"/>
  <c r="H924" i="1" s="1"/>
  <c r="H925" i="1" s="1"/>
  <c r="H926" i="1" s="1"/>
  <c r="J835" i="1"/>
  <c r="K835" i="1" s="1"/>
  <c r="I877" i="1"/>
  <c r="I878" i="1" s="1"/>
  <c r="I879" i="1" s="1"/>
  <c r="I880" i="1" s="1"/>
  <c r="I881" i="1" s="1"/>
  <c r="I882" i="1" s="1"/>
  <c r="I883" i="1" s="1"/>
  <c r="I884" i="1" s="1"/>
  <c r="I885" i="1" s="1"/>
  <c r="I886" i="1" s="1"/>
  <c r="H877" i="1"/>
  <c r="H878" i="1" s="1"/>
  <c r="H879" i="1" s="1"/>
  <c r="H880" i="1" s="1"/>
  <c r="H881" i="1" s="1"/>
  <c r="H882" i="1" s="1"/>
  <c r="H883" i="1" s="1"/>
  <c r="H884" i="1" s="1"/>
  <c r="H885" i="1" s="1"/>
  <c r="H886" i="1" s="1"/>
  <c r="I1047" i="1"/>
  <c r="I1048" i="1" s="1"/>
  <c r="I1049" i="1" s="1"/>
  <c r="I1050" i="1" s="1"/>
  <c r="I1051" i="1" s="1"/>
  <c r="I1052" i="1" s="1"/>
  <c r="I1053" i="1" s="1"/>
  <c r="I1054" i="1" s="1"/>
  <c r="I1055" i="1" s="1"/>
  <c r="I1056" i="1" s="1"/>
  <c r="H1047" i="1"/>
  <c r="H1048" i="1" s="1"/>
  <c r="H1049" i="1" s="1"/>
  <c r="H1050" i="1" s="1"/>
  <c r="H1051" i="1" s="1"/>
  <c r="H1052" i="1" s="1"/>
  <c r="H1053" i="1" s="1"/>
  <c r="H1054" i="1" s="1"/>
  <c r="H1055" i="1" s="1"/>
  <c r="H1056" i="1" s="1"/>
  <c r="J1075" i="1"/>
  <c r="K1075" i="1" s="1"/>
  <c r="J325" i="1"/>
  <c r="K325" i="1" s="1"/>
  <c r="J1105" i="1"/>
  <c r="K1105" i="1" s="1"/>
  <c r="I1057" i="1"/>
  <c r="I1058" i="1" s="1"/>
  <c r="I1059" i="1" s="1"/>
  <c r="I1060" i="1" s="1"/>
  <c r="I1061" i="1" s="1"/>
  <c r="I1062" i="1" s="1"/>
  <c r="I1063" i="1" s="1"/>
  <c r="I1064" i="1" s="1"/>
  <c r="I1065" i="1" s="1"/>
  <c r="I1066" i="1" s="1"/>
  <c r="H1057" i="1"/>
  <c r="H1058" i="1" s="1"/>
  <c r="H1059" i="1" s="1"/>
  <c r="H1060" i="1" s="1"/>
  <c r="H1061" i="1" s="1"/>
  <c r="H1062" i="1" s="1"/>
  <c r="H1063" i="1" s="1"/>
  <c r="H1064" i="1" s="1"/>
  <c r="H1065" i="1" s="1"/>
  <c r="H1066" i="1" s="1"/>
  <c r="J1461" i="1"/>
  <c r="K1461" i="1" s="1"/>
  <c r="I927" i="1"/>
  <c r="I928" i="1" s="1"/>
  <c r="I929" i="1" s="1"/>
  <c r="I930" i="1" s="1"/>
  <c r="I931" i="1" s="1"/>
  <c r="I932" i="1" s="1"/>
  <c r="I933" i="1" s="1"/>
  <c r="I934" i="1" s="1"/>
  <c r="I935" i="1" s="1"/>
  <c r="I936" i="1" s="1"/>
  <c r="H927" i="1"/>
  <c r="H928" i="1" s="1"/>
  <c r="H929" i="1" s="1"/>
  <c r="H930" i="1" s="1"/>
  <c r="H931" i="1" s="1"/>
  <c r="H932" i="1" s="1"/>
  <c r="H933" i="1" s="1"/>
  <c r="H934" i="1" s="1"/>
  <c r="H935" i="1" s="1"/>
  <c r="H936" i="1" s="1"/>
  <c r="I347" i="1"/>
  <c r="I348" i="1" s="1"/>
  <c r="I349" i="1" s="1"/>
  <c r="I350" i="1" s="1"/>
  <c r="I351" i="1" s="1"/>
  <c r="I352" i="1" s="1"/>
  <c r="I353" i="1" s="1"/>
  <c r="I354" i="1" s="1"/>
  <c r="I355" i="1" s="1"/>
  <c r="I356" i="1" s="1"/>
  <c r="H347" i="1"/>
  <c r="H348" i="1" s="1"/>
  <c r="H349" i="1" s="1"/>
  <c r="H350" i="1" s="1"/>
  <c r="H351" i="1" s="1"/>
  <c r="H352" i="1" s="1"/>
  <c r="H353" i="1" s="1"/>
  <c r="H354" i="1" s="1"/>
  <c r="H355" i="1" s="1"/>
  <c r="H356" i="1" s="1"/>
  <c r="J1025" i="1"/>
  <c r="K1025" i="1" s="1"/>
  <c r="J1605" i="1"/>
  <c r="K1605" i="1" s="1"/>
  <c r="I957" i="1"/>
  <c r="I958" i="1" s="1"/>
  <c r="I959" i="1" s="1"/>
  <c r="I960" i="1" s="1"/>
  <c r="I961" i="1" s="1"/>
  <c r="I962" i="1" s="1"/>
  <c r="I963" i="1" s="1"/>
  <c r="I964" i="1" s="1"/>
  <c r="I965" i="1" s="1"/>
  <c r="I966" i="1" s="1"/>
  <c r="H957" i="1"/>
  <c r="H958" i="1" s="1"/>
  <c r="H959" i="1" s="1"/>
  <c r="H960" i="1" s="1"/>
  <c r="H961" i="1" s="1"/>
  <c r="H962" i="1" s="1"/>
  <c r="H963" i="1" s="1"/>
  <c r="H964" i="1" s="1"/>
  <c r="H965" i="1" s="1"/>
  <c r="H966" i="1" s="1"/>
  <c r="H827" i="1"/>
  <c r="H828" i="1" s="1"/>
  <c r="H829" i="1" s="1"/>
  <c r="H830" i="1" s="1"/>
  <c r="H831" i="1" s="1"/>
  <c r="H832" i="1" s="1"/>
  <c r="H833" i="1" s="1"/>
  <c r="H834" i="1" s="1"/>
  <c r="H835" i="1" s="1"/>
  <c r="H836" i="1" s="1"/>
  <c r="I827" i="1"/>
  <c r="I828" i="1" s="1"/>
  <c r="I829" i="1" s="1"/>
  <c r="I830" i="1" s="1"/>
  <c r="I831" i="1" s="1"/>
  <c r="I832" i="1" s="1"/>
  <c r="I833" i="1" s="1"/>
  <c r="I834" i="1" s="1"/>
  <c r="I835" i="1" s="1"/>
  <c r="I836" i="1" s="1"/>
  <c r="I337" i="1"/>
  <c r="I338" i="1" s="1"/>
  <c r="I339" i="1" s="1"/>
  <c r="I340" i="1" s="1"/>
  <c r="I341" i="1" s="1"/>
  <c r="I342" i="1" s="1"/>
  <c r="I343" i="1" s="1"/>
  <c r="I344" i="1" s="1"/>
  <c r="I345" i="1" s="1"/>
  <c r="I346" i="1" s="1"/>
  <c r="H337" i="1"/>
  <c r="H338" i="1" s="1"/>
  <c r="H339" i="1" s="1"/>
  <c r="H340" i="1" s="1"/>
  <c r="H341" i="1" s="1"/>
  <c r="H342" i="1" s="1"/>
  <c r="H343" i="1" s="1"/>
  <c r="H344" i="1" s="1"/>
  <c r="H345" i="1" s="1"/>
  <c r="H857" i="1"/>
  <c r="H858" i="1" s="1"/>
  <c r="H859" i="1" s="1"/>
  <c r="H860" i="1" s="1"/>
  <c r="H861" i="1" s="1"/>
  <c r="H862" i="1" s="1"/>
  <c r="H863" i="1" s="1"/>
  <c r="H864" i="1" s="1"/>
  <c r="H865" i="1" s="1"/>
  <c r="H866" i="1" s="1"/>
  <c r="I857" i="1"/>
  <c r="I858" i="1" s="1"/>
  <c r="I859" i="1" s="1"/>
  <c r="I860" i="1" s="1"/>
  <c r="I861" i="1" s="1"/>
  <c r="I862" i="1" s="1"/>
  <c r="I863" i="1" s="1"/>
  <c r="I864" i="1" s="1"/>
  <c r="I865" i="1" s="1"/>
  <c r="I866" i="1" s="1"/>
  <c r="I977" i="1"/>
  <c r="I978" i="1" s="1"/>
  <c r="I979" i="1" s="1"/>
  <c r="I980" i="1" s="1"/>
  <c r="I981" i="1" s="1"/>
  <c r="I982" i="1" s="1"/>
  <c r="I983" i="1" s="1"/>
  <c r="I984" i="1" s="1"/>
  <c r="I985" i="1" s="1"/>
  <c r="I986" i="1" s="1"/>
  <c r="H977" i="1"/>
  <c r="H978" i="1" s="1"/>
  <c r="H979" i="1" s="1"/>
  <c r="H980" i="1" s="1"/>
  <c r="H981" i="1" s="1"/>
  <c r="H982" i="1" s="1"/>
  <c r="H983" i="1" s="1"/>
  <c r="H984" i="1" s="1"/>
  <c r="H985" i="1" s="1"/>
  <c r="H986" i="1" s="1"/>
  <c r="H377" i="1"/>
  <c r="H378" i="1" s="1"/>
  <c r="H379" i="1" s="1"/>
  <c r="H380" i="1" s="1"/>
  <c r="H381" i="1" s="1"/>
  <c r="H382" i="1" s="1"/>
  <c r="H383" i="1" s="1"/>
  <c r="H384" i="1" s="1"/>
  <c r="H385" i="1" s="1"/>
  <c r="H386" i="1" s="1"/>
  <c r="I377" i="1"/>
  <c r="I378" i="1" s="1"/>
  <c r="I379" i="1" s="1"/>
  <c r="I380" i="1" s="1"/>
  <c r="I381" i="1" s="1"/>
  <c r="I382" i="1" s="1"/>
  <c r="I383" i="1" s="1"/>
  <c r="I384" i="1" s="1"/>
  <c r="I385" i="1" s="1"/>
  <c r="I386" i="1" s="1"/>
  <c r="I1097" i="1"/>
  <c r="I1098" i="1" s="1"/>
  <c r="I1099" i="1" s="1"/>
  <c r="I1100" i="1" s="1"/>
  <c r="I1101" i="1" s="1"/>
  <c r="I1102" i="1" s="1"/>
  <c r="I1103" i="1" s="1"/>
  <c r="I1104" i="1" s="1"/>
  <c r="I1105" i="1" s="1"/>
  <c r="I1106" i="1" s="1"/>
  <c r="H1097" i="1"/>
  <c r="H1098" i="1" s="1"/>
  <c r="H1099" i="1" s="1"/>
  <c r="H1100" i="1" s="1"/>
  <c r="H1101" i="1" s="1"/>
  <c r="H1102" i="1" s="1"/>
  <c r="H1103" i="1" s="1"/>
  <c r="H1104" i="1" s="1"/>
  <c r="H1105" i="1" s="1"/>
  <c r="H1106" i="1" s="1"/>
  <c r="I907" i="1"/>
  <c r="I908" i="1" s="1"/>
  <c r="I909" i="1" s="1"/>
  <c r="I910" i="1" s="1"/>
  <c r="I911" i="1" s="1"/>
  <c r="I912" i="1" s="1"/>
  <c r="I913" i="1" s="1"/>
  <c r="I914" i="1" s="1"/>
  <c r="I915" i="1" s="1"/>
  <c r="I916" i="1" s="1"/>
  <c r="H907" i="1"/>
  <c r="H908" i="1" s="1"/>
  <c r="H909" i="1" s="1"/>
  <c r="H910" i="1" s="1"/>
  <c r="H911" i="1" s="1"/>
  <c r="H912" i="1" s="1"/>
  <c r="H913" i="1" s="1"/>
  <c r="H914" i="1" s="1"/>
  <c r="H915" i="1" s="1"/>
  <c r="H916" i="1" s="1"/>
  <c r="I1037" i="1"/>
  <c r="I1038" i="1" s="1"/>
  <c r="I1039" i="1" s="1"/>
  <c r="I1040" i="1" s="1"/>
  <c r="I1041" i="1" s="1"/>
  <c r="I1042" i="1" s="1"/>
  <c r="I1043" i="1" s="1"/>
  <c r="I1044" i="1" s="1"/>
  <c r="I1045" i="1" s="1"/>
  <c r="I1046" i="1" s="1"/>
  <c r="H1037" i="1"/>
  <c r="H1038" i="1" s="1"/>
  <c r="H1039" i="1" s="1"/>
  <c r="H1040" i="1" s="1"/>
  <c r="H1041" i="1" s="1"/>
  <c r="H1042" i="1" s="1"/>
  <c r="H1043" i="1" s="1"/>
  <c r="H1044" i="1" s="1"/>
  <c r="H1045" i="1" s="1"/>
  <c r="H1046" i="1" s="1"/>
  <c r="I1007" i="1"/>
  <c r="I1008" i="1" s="1"/>
  <c r="I1009" i="1" s="1"/>
  <c r="I1010" i="1" s="1"/>
  <c r="I1011" i="1" s="1"/>
  <c r="I1012" i="1" s="1"/>
  <c r="I1013" i="1" s="1"/>
  <c r="I1014" i="1" s="1"/>
  <c r="I1015" i="1" s="1"/>
  <c r="I1016" i="1" s="1"/>
  <c r="H1007" i="1"/>
  <c r="H1008" i="1" s="1"/>
  <c r="H1009" i="1" s="1"/>
  <c r="H1010" i="1" s="1"/>
  <c r="H1011" i="1" s="1"/>
  <c r="H1012" i="1" s="1"/>
  <c r="H1013" i="1" s="1"/>
  <c r="H1014" i="1" s="1"/>
  <c r="H1015" i="1" s="1"/>
  <c r="H1016" i="1" s="1"/>
  <c r="I317" i="1"/>
  <c r="I318" i="1" s="1"/>
  <c r="I319" i="1" s="1"/>
  <c r="I320" i="1" s="1"/>
  <c r="I321" i="1" s="1"/>
  <c r="I322" i="1" s="1"/>
  <c r="I323" i="1" s="1"/>
  <c r="I324" i="1" s="1"/>
  <c r="I325" i="1" s="1"/>
  <c r="I326" i="1" s="1"/>
  <c r="H317" i="1"/>
  <c r="H318" i="1" s="1"/>
  <c r="H319" i="1" s="1"/>
  <c r="H320" i="1" s="1"/>
  <c r="H321" i="1" s="1"/>
  <c r="H322" i="1" s="1"/>
  <c r="H323" i="1" s="1"/>
  <c r="H324" i="1" s="1"/>
  <c r="H325" i="1" s="1"/>
  <c r="H326" i="1" s="1"/>
  <c r="J316" i="1"/>
  <c r="K316" i="1" s="1"/>
  <c r="I947" i="1"/>
  <c r="I948" i="1" s="1"/>
  <c r="I949" i="1" s="1"/>
  <c r="I950" i="1" s="1"/>
  <c r="I951" i="1" s="1"/>
  <c r="I952" i="1" s="1"/>
  <c r="I953" i="1" s="1"/>
  <c r="I954" i="1" s="1"/>
  <c r="I955" i="1" s="1"/>
  <c r="I956" i="1" s="1"/>
  <c r="H947" i="1"/>
  <c r="H948" i="1" s="1"/>
  <c r="H949" i="1" s="1"/>
  <c r="H950" i="1" s="1"/>
  <c r="H951" i="1" s="1"/>
  <c r="H952" i="1" s="1"/>
  <c r="H953" i="1" s="1"/>
  <c r="H954" i="1" s="1"/>
  <c r="H955" i="1" s="1"/>
  <c r="H956" i="1" s="1"/>
  <c r="H1026" i="1"/>
  <c r="H367" i="1"/>
  <c r="H368" i="1" s="1"/>
  <c r="H369" i="1" s="1"/>
  <c r="H370" i="1" s="1"/>
  <c r="H371" i="1" s="1"/>
  <c r="H372" i="1" s="1"/>
  <c r="H373" i="1" s="1"/>
  <c r="H374" i="1" s="1"/>
  <c r="H375" i="1" s="1"/>
  <c r="H376" i="1" s="1"/>
  <c r="I367" i="1"/>
  <c r="I368" i="1" s="1"/>
  <c r="I369" i="1" s="1"/>
  <c r="I370" i="1" s="1"/>
  <c r="I371" i="1" s="1"/>
  <c r="I372" i="1" s="1"/>
  <c r="I373" i="1" s="1"/>
  <c r="I374" i="1" s="1"/>
  <c r="I375" i="1" s="1"/>
  <c r="I376" i="1" s="1"/>
  <c r="H1606" i="1"/>
  <c r="J955" i="1"/>
  <c r="K955" i="1" s="1"/>
  <c r="H847" i="1"/>
  <c r="H848" i="1" s="1"/>
  <c r="H849" i="1" s="1"/>
  <c r="H850" i="1" s="1"/>
  <c r="H851" i="1" s="1"/>
  <c r="H852" i="1" s="1"/>
  <c r="H853" i="1" s="1"/>
  <c r="H854" i="1" s="1"/>
  <c r="H855" i="1" s="1"/>
  <c r="H856" i="1" s="1"/>
  <c r="I847" i="1"/>
  <c r="I848" i="1" s="1"/>
  <c r="I849" i="1" s="1"/>
  <c r="I850" i="1" s="1"/>
  <c r="I851" i="1" s="1"/>
  <c r="I852" i="1" s="1"/>
  <c r="I853" i="1" s="1"/>
  <c r="I854" i="1" s="1"/>
  <c r="I855" i="1" s="1"/>
  <c r="I856" i="1" s="1"/>
  <c r="J825" i="1"/>
  <c r="K825" i="1" s="1"/>
  <c r="J1893" i="1"/>
  <c r="K1893" i="1" s="1"/>
  <c r="J335" i="1"/>
  <c r="K335" i="1" s="1"/>
  <c r="I997" i="1"/>
  <c r="I998" i="1" s="1"/>
  <c r="I999" i="1" s="1"/>
  <c r="I1000" i="1" s="1"/>
  <c r="I1001" i="1" s="1"/>
  <c r="I1002" i="1" s="1"/>
  <c r="I1003" i="1" s="1"/>
  <c r="I1004" i="1" s="1"/>
  <c r="I1005" i="1" s="1"/>
  <c r="I1006" i="1" s="1"/>
  <c r="H997" i="1"/>
  <c r="H998" i="1" s="1"/>
  <c r="H999" i="1" s="1"/>
  <c r="H1000" i="1" s="1"/>
  <c r="H1001" i="1" s="1"/>
  <c r="H1002" i="1" s="1"/>
  <c r="H1003" i="1" s="1"/>
  <c r="H1004" i="1" s="1"/>
  <c r="H1005" i="1" s="1"/>
  <c r="H1006" i="1" s="1"/>
  <c r="J855" i="1"/>
  <c r="K855" i="1" s="1"/>
  <c r="J975" i="1"/>
  <c r="K975" i="1" s="1"/>
  <c r="H357" i="1"/>
  <c r="H358" i="1" s="1"/>
  <c r="H359" i="1" s="1"/>
  <c r="H360" i="1" s="1"/>
  <c r="H361" i="1" s="1"/>
  <c r="H362" i="1" s="1"/>
  <c r="H363" i="1" s="1"/>
  <c r="H364" i="1" s="1"/>
  <c r="H365" i="1" s="1"/>
  <c r="H366" i="1" s="1"/>
  <c r="I357" i="1"/>
  <c r="I358" i="1" s="1"/>
  <c r="I359" i="1" s="1"/>
  <c r="I360" i="1" s="1"/>
  <c r="I361" i="1" s="1"/>
  <c r="I362" i="1" s="1"/>
  <c r="I363" i="1" s="1"/>
  <c r="I364" i="1" s="1"/>
  <c r="I365" i="1" s="1"/>
  <c r="I366" i="1" s="1"/>
  <c r="I937" i="1"/>
  <c r="I938" i="1" s="1"/>
  <c r="I939" i="1" s="1"/>
  <c r="I940" i="1" s="1"/>
  <c r="I941" i="1" s="1"/>
  <c r="I942" i="1" s="1"/>
  <c r="I943" i="1" s="1"/>
  <c r="I944" i="1" s="1"/>
  <c r="I945" i="1" s="1"/>
  <c r="I946" i="1" s="1"/>
  <c r="H937" i="1"/>
  <c r="H938" i="1" s="1"/>
  <c r="H939" i="1" s="1"/>
  <c r="H940" i="1" s="1"/>
  <c r="H941" i="1" s="1"/>
  <c r="H942" i="1" s="1"/>
  <c r="H943" i="1" s="1"/>
  <c r="H944" i="1" s="1"/>
  <c r="H945" i="1" s="1"/>
  <c r="H946" i="1" s="1"/>
  <c r="I887" i="1"/>
  <c r="I888" i="1" s="1"/>
  <c r="I889" i="1" s="1"/>
  <c r="I890" i="1" s="1"/>
  <c r="I891" i="1" s="1"/>
  <c r="I892" i="1" s="1"/>
  <c r="I893" i="1" s="1"/>
  <c r="I894" i="1" s="1"/>
  <c r="I895" i="1" s="1"/>
  <c r="I896" i="1" s="1"/>
  <c r="H887" i="1"/>
  <c r="H888" i="1" s="1"/>
  <c r="H889" i="1" s="1"/>
  <c r="H890" i="1" s="1"/>
  <c r="H891" i="1" s="1"/>
  <c r="H892" i="1" s="1"/>
  <c r="H893" i="1" s="1"/>
  <c r="H894" i="1" s="1"/>
  <c r="H895" i="1" s="1"/>
  <c r="H896" i="1" s="1"/>
  <c r="J1095" i="1"/>
  <c r="K1095" i="1" s="1"/>
  <c r="J905" i="1"/>
  <c r="K905" i="1" s="1"/>
  <c r="I867" i="1"/>
  <c r="I868" i="1" s="1"/>
  <c r="I869" i="1" s="1"/>
  <c r="I870" i="1" s="1"/>
  <c r="I871" i="1" s="1"/>
  <c r="I872" i="1" s="1"/>
  <c r="I873" i="1" s="1"/>
  <c r="I874" i="1" s="1"/>
  <c r="I875" i="1" s="1"/>
  <c r="I876" i="1" s="1"/>
  <c r="H867" i="1"/>
  <c r="H868" i="1" s="1"/>
  <c r="H869" i="1" s="1"/>
  <c r="H870" i="1" s="1"/>
  <c r="H871" i="1" s="1"/>
  <c r="H872" i="1" s="1"/>
  <c r="H873" i="1" s="1"/>
  <c r="H874" i="1" s="1"/>
  <c r="H875" i="1" s="1"/>
  <c r="H876" i="1" s="1"/>
  <c r="J1035" i="1"/>
  <c r="K1035" i="1" s="1"/>
  <c r="H346" i="1"/>
  <c r="J1005" i="1"/>
  <c r="K1005" i="1" s="1"/>
  <c r="J315" i="1"/>
  <c r="K315" i="1" s="1"/>
  <c r="J945" i="1"/>
  <c r="K945" i="1" s="1"/>
  <c r="I897" i="1"/>
  <c r="I898" i="1" s="1"/>
  <c r="I899" i="1" s="1"/>
  <c r="I900" i="1" s="1"/>
  <c r="I901" i="1" s="1"/>
  <c r="I902" i="1" s="1"/>
  <c r="I903" i="1" s="1"/>
  <c r="I904" i="1" s="1"/>
  <c r="I905" i="1" s="1"/>
  <c r="I906" i="1" s="1"/>
  <c r="H897" i="1"/>
  <c r="H898" i="1" s="1"/>
  <c r="H899" i="1" s="1"/>
  <c r="H900" i="1" s="1"/>
  <c r="H901" i="1" s="1"/>
  <c r="H902" i="1" s="1"/>
  <c r="H903" i="1" s="1"/>
  <c r="H904" i="1" s="1"/>
  <c r="H905" i="1" s="1"/>
  <c r="H906" i="1" s="1"/>
  <c r="H837" i="1"/>
  <c r="H838" i="1" s="1"/>
  <c r="H839" i="1" s="1"/>
  <c r="H840" i="1" s="1"/>
  <c r="H841" i="1" s="1"/>
  <c r="H842" i="1" s="1"/>
  <c r="H843" i="1" s="1"/>
  <c r="H844" i="1" s="1"/>
  <c r="H845" i="1" s="1"/>
  <c r="H846" i="1" s="1"/>
  <c r="I837" i="1"/>
  <c r="I838" i="1" s="1"/>
  <c r="I839" i="1" s="1"/>
  <c r="I840" i="1" s="1"/>
  <c r="I841" i="1" s="1"/>
  <c r="I842" i="1" s="1"/>
  <c r="I843" i="1" s="1"/>
  <c r="I844" i="1" s="1"/>
  <c r="I845" i="1" s="1"/>
  <c r="I846" i="1" s="1"/>
  <c r="J375" i="1"/>
  <c r="K375" i="1" s="1"/>
  <c r="I1077" i="1"/>
  <c r="I1078" i="1" s="1"/>
  <c r="I1079" i="1" s="1"/>
  <c r="I1080" i="1" s="1"/>
  <c r="I1081" i="1" s="1"/>
  <c r="I1082" i="1" s="1"/>
  <c r="I1083" i="1" s="1"/>
  <c r="I1084" i="1" s="1"/>
  <c r="I1085" i="1" s="1"/>
  <c r="I1086" i="1" s="1"/>
  <c r="H1077" i="1"/>
  <c r="H1078" i="1" s="1"/>
  <c r="H1079" i="1" s="1"/>
  <c r="H1080" i="1" s="1"/>
  <c r="H1081" i="1" s="1"/>
  <c r="H1082" i="1" s="1"/>
  <c r="H1083" i="1" s="1"/>
  <c r="H1084" i="1" s="1"/>
  <c r="H1085" i="1" s="1"/>
  <c r="H1086" i="1" s="1"/>
  <c r="I327" i="1"/>
  <c r="I328" i="1" s="1"/>
  <c r="I329" i="1" s="1"/>
  <c r="I330" i="1" s="1"/>
  <c r="I331" i="1" s="1"/>
  <c r="I332" i="1" s="1"/>
  <c r="I333" i="1" s="1"/>
  <c r="I334" i="1" s="1"/>
  <c r="I335" i="1" s="1"/>
  <c r="I336" i="1" s="1"/>
  <c r="H327" i="1"/>
  <c r="H328" i="1" s="1"/>
  <c r="H329" i="1" s="1"/>
  <c r="H330" i="1" s="1"/>
  <c r="H331" i="1" s="1"/>
  <c r="H332" i="1" s="1"/>
  <c r="H333" i="1" s="1"/>
  <c r="H334" i="1" s="1"/>
  <c r="H335" i="1" s="1"/>
  <c r="H336" i="1" s="1"/>
  <c r="I1107" i="1"/>
  <c r="I1108" i="1" s="1"/>
  <c r="I1109" i="1" s="1"/>
  <c r="I1110" i="1" s="1"/>
  <c r="I1111" i="1" s="1"/>
  <c r="I1112" i="1" s="1"/>
  <c r="I1113" i="1" s="1"/>
  <c r="I1114" i="1" s="1"/>
  <c r="I1115" i="1" s="1"/>
  <c r="I1116" i="1" s="1"/>
  <c r="I1117" i="1" s="1"/>
  <c r="I1118" i="1" s="1"/>
  <c r="I1119" i="1" s="1"/>
  <c r="I1120" i="1" s="1"/>
  <c r="I1121" i="1" s="1"/>
  <c r="I1122" i="1" s="1"/>
  <c r="I1123" i="1" s="1"/>
  <c r="H1107" i="1"/>
  <c r="H1108" i="1" s="1"/>
  <c r="H1109" i="1" s="1"/>
  <c r="H1110" i="1" s="1"/>
  <c r="H1111" i="1" s="1"/>
  <c r="H1112" i="1" s="1"/>
  <c r="H1113" i="1" s="1"/>
  <c r="H1114" i="1" s="1"/>
  <c r="H1115" i="1" s="1"/>
  <c r="H1116" i="1" s="1"/>
  <c r="H1117" i="1" s="1"/>
  <c r="H1118" i="1" s="1"/>
  <c r="H1119" i="1" s="1"/>
  <c r="H1120" i="1" s="1"/>
  <c r="H1121" i="1" s="1"/>
  <c r="H1122" i="1" s="1"/>
  <c r="H1123" i="1" s="1"/>
  <c r="H1124" i="1" s="1"/>
  <c r="H1125" i="1" s="1"/>
  <c r="H1126" i="1" s="1"/>
  <c r="H1127" i="1" s="1"/>
  <c r="H1128" i="1" s="1"/>
  <c r="H1129" i="1" s="1"/>
  <c r="H1130" i="1" s="1"/>
  <c r="H1131" i="1" s="1"/>
  <c r="H1132" i="1" s="1"/>
  <c r="H1133" i="1" s="1"/>
  <c r="H1134" i="1" s="1"/>
  <c r="H1135" i="1" s="1"/>
  <c r="H1136" i="1" s="1"/>
  <c r="H1137" i="1" s="1"/>
  <c r="H1138" i="1" s="1"/>
  <c r="H1139" i="1" s="1"/>
  <c r="H1140" i="1" s="1"/>
  <c r="H1141" i="1" s="1"/>
  <c r="H1142" i="1" s="1"/>
  <c r="H1143" i="1" s="1"/>
  <c r="H1144" i="1" s="1"/>
  <c r="H1145" i="1" s="1"/>
  <c r="H1146" i="1" s="1"/>
  <c r="H1147" i="1" s="1"/>
  <c r="H1148" i="1" s="1"/>
  <c r="H1149" i="1" s="1"/>
  <c r="H1150" i="1" s="1"/>
  <c r="H1151" i="1" s="1"/>
  <c r="H1152" i="1" s="1"/>
  <c r="H1153" i="1" s="1"/>
  <c r="H1154" i="1" s="1"/>
  <c r="H1155" i="1" s="1"/>
  <c r="I1027" i="1"/>
  <c r="I1028" i="1" s="1"/>
  <c r="I1029" i="1" s="1"/>
  <c r="I1030" i="1" s="1"/>
  <c r="I1031" i="1" s="1"/>
  <c r="I1032" i="1" s="1"/>
  <c r="I1033" i="1" s="1"/>
  <c r="I1034" i="1" s="1"/>
  <c r="I1035" i="1" s="1"/>
  <c r="I1036" i="1" s="1"/>
  <c r="H1027" i="1"/>
  <c r="H1028" i="1" s="1"/>
  <c r="H1029" i="1" s="1"/>
  <c r="H1030" i="1" s="1"/>
  <c r="H1031" i="1" s="1"/>
  <c r="H1032" i="1" s="1"/>
  <c r="H1033" i="1" s="1"/>
  <c r="H1034" i="1" s="1"/>
  <c r="H1035" i="1" s="1"/>
  <c r="H1036" i="1" s="1"/>
  <c r="I1607" i="1"/>
  <c r="I1608" i="1" s="1"/>
  <c r="I1609" i="1" s="1"/>
  <c r="I1610" i="1" s="1"/>
  <c r="I1611" i="1" s="1"/>
  <c r="I1612" i="1" s="1"/>
  <c r="I1613" i="1" s="1"/>
  <c r="I1614" i="1" s="1"/>
  <c r="I1615" i="1" s="1"/>
  <c r="I1616" i="1" s="1"/>
  <c r="H1607" i="1"/>
  <c r="H1608" i="1" s="1"/>
  <c r="H1609" i="1" s="1"/>
  <c r="H1610" i="1" s="1"/>
  <c r="H1611" i="1" s="1"/>
  <c r="H1612" i="1" s="1"/>
  <c r="H1613" i="1" s="1"/>
  <c r="H1614" i="1" s="1"/>
  <c r="H1615" i="1" s="1"/>
  <c r="H1616" i="1" s="1"/>
  <c r="J1474" i="1" l="1"/>
  <c r="K1474" i="1" s="1"/>
  <c r="J1493" i="1"/>
  <c r="K1493" i="1" s="1"/>
  <c r="J1503" i="1"/>
  <c r="K1503" i="1" s="1"/>
  <c r="J1244" i="1"/>
  <c r="K1244" i="1" s="1"/>
  <c r="G1996" i="1"/>
  <c r="J1995" i="1" s="1"/>
  <c r="K1995" i="1" s="1"/>
  <c r="G1886" i="1"/>
  <c r="J1885" i="1" s="1"/>
  <c r="K1885" i="1" s="1"/>
  <c r="H1872" i="1"/>
  <c r="G1873" i="1"/>
  <c r="H1547" i="1"/>
  <c r="H1548" i="1" s="1"/>
  <c r="H1549" i="1" s="1"/>
  <c r="H1550" i="1" s="1"/>
  <c r="H1551" i="1" s="1"/>
  <c r="H1552" i="1" s="1"/>
  <c r="H1553" i="1" s="1"/>
  <c r="H1554" i="1" s="1"/>
  <c r="H1555" i="1" s="1"/>
  <c r="H1556" i="1" s="1"/>
  <c r="I1547" i="1"/>
  <c r="I1548" i="1" s="1"/>
  <c r="I1549" i="1" s="1"/>
  <c r="I1550" i="1" s="1"/>
  <c r="I1551" i="1" s="1"/>
  <c r="I1552" i="1" s="1"/>
  <c r="I1553" i="1" s="1"/>
  <c r="I1554" i="1" s="1"/>
  <c r="I1555" i="1" s="1"/>
  <c r="I1556" i="1" s="1"/>
  <c r="J1533" i="1"/>
  <c r="K1533" i="1" s="1"/>
  <c r="J1534" i="1"/>
  <c r="K1534" i="1" s="1"/>
  <c r="G1536" i="1"/>
  <c r="J1514" i="1"/>
  <c r="K1514" i="1" s="1"/>
  <c r="J1515" i="1"/>
  <c r="K1515" i="1" s="1"/>
  <c r="J1504" i="1"/>
  <c r="K1504" i="1" s="1"/>
  <c r="G1506" i="1"/>
  <c r="J1494" i="1"/>
  <c r="K1494" i="1" s="1"/>
  <c r="G1496" i="1"/>
  <c r="J1495" i="1" s="1"/>
  <c r="K1495" i="1" s="1"/>
  <c r="G1486" i="1"/>
  <c r="J1485" i="1" s="1"/>
  <c r="K1485" i="1" s="1"/>
  <c r="J1475" i="1"/>
  <c r="K1475" i="1" s="1"/>
  <c r="G1465" i="1"/>
  <c r="J1464" i="1" s="1"/>
  <c r="K1464" i="1" s="1"/>
  <c r="G1454" i="1"/>
  <c r="G1455" i="1" s="1"/>
  <c r="J1443" i="1"/>
  <c r="K1443" i="1" s="1"/>
  <c r="G1445" i="1"/>
  <c r="J1435" i="1"/>
  <c r="K1435" i="1" s="1"/>
  <c r="J1404" i="1"/>
  <c r="K1404" i="1" s="1"/>
  <c r="J1405" i="1"/>
  <c r="K1405" i="1" s="1"/>
  <c r="J1394" i="1"/>
  <c r="K1394" i="1" s="1"/>
  <c r="J1395" i="1"/>
  <c r="K1395" i="1" s="1"/>
  <c r="G1386" i="1"/>
  <c r="J1385" i="1" s="1"/>
  <c r="K1385" i="1" s="1"/>
  <c r="J1364" i="1"/>
  <c r="K1364" i="1" s="1"/>
  <c r="J1365" i="1"/>
  <c r="K1365" i="1" s="1"/>
  <c r="J1354" i="1"/>
  <c r="K1354" i="1" s="1"/>
  <c r="J1355" i="1"/>
  <c r="K1355" i="1" s="1"/>
  <c r="G1326" i="1"/>
  <c r="J1325" i="1" s="1"/>
  <c r="K1325" i="1" s="1"/>
  <c r="G1286" i="1"/>
  <c r="J1285" i="1" s="1"/>
  <c r="K1285" i="1" s="1"/>
  <c r="J1264" i="1"/>
  <c r="K1264" i="1" s="1"/>
  <c r="J1265" i="1"/>
  <c r="K1265" i="1" s="1"/>
  <c r="J1254" i="1"/>
  <c r="K1254" i="1" s="1"/>
  <c r="J1255" i="1"/>
  <c r="K1255" i="1" s="1"/>
  <c r="J1245" i="1"/>
  <c r="K1245" i="1" s="1"/>
  <c r="G1236" i="1"/>
  <c r="J1235" i="1" s="1"/>
  <c r="K1235" i="1" s="1"/>
  <c r="G1156" i="1"/>
  <c r="J1155" i="1" s="1"/>
  <c r="K1155" i="1" s="1"/>
  <c r="J1145" i="1"/>
  <c r="K1145" i="1" s="1"/>
  <c r="J1123" i="1"/>
  <c r="K1123" i="1" s="1"/>
  <c r="I1124" i="1"/>
  <c r="I1125" i="1" s="1"/>
  <c r="I1126" i="1" s="1"/>
  <c r="J1116" i="1"/>
  <c r="K1116" i="1" s="1"/>
  <c r="J1056" i="1"/>
  <c r="K1056" i="1" s="1"/>
  <c r="J1606" i="1"/>
  <c r="K1606" i="1" s="1"/>
  <c r="J866" i="1"/>
  <c r="K866" i="1" s="1"/>
  <c r="J996" i="1"/>
  <c r="K996" i="1" s="1"/>
  <c r="J356" i="1"/>
  <c r="K356" i="1" s="1"/>
  <c r="J1006" i="1"/>
  <c r="K1006" i="1" s="1"/>
  <c r="J946" i="1"/>
  <c r="K946" i="1" s="1"/>
  <c r="J906" i="1"/>
  <c r="K906" i="1" s="1"/>
  <c r="J936" i="1"/>
  <c r="K936" i="1" s="1"/>
  <c r="J886" i="1"/>
  <c r="K886" i="1" s="1"/>
  <c r="J926" i="1"/>
  <c r="K926" i="1" s="1"/>
  <c r="J826" i="1"/>
  <c r="K826" i="1" s="1"/>
  <c r="J366" i="1"/>
  <c r="K366" i="1" s="1"/>
  <c r="J1096" i="1"/>
  <c r="K1096" i="1" s="1"/>
  <c r="J1036" i="1"/>
  <c r="K1036" i="1" s="1"/>
  <c r="J1113" i="1"/>
  <c r="K1113" i="1" s="1"/>
  <c r="J1086" i="1"/>
  <c r="K1086" i="1" s="1"/>
  <c r="J846" i="1"/>
  <c r="K846" i="1" s="1"/>
  <c r="J856" i="1"/>
  <c r="K856" i="1" s="1"/>
  <c r="J976" i="1"/>
  <c r="K976" i="1" s="1"/>
  <c r="J1046" i="1"/>
  <c r="K1046" i="1" s="1"/>
  <c r="J1026" i="1"/>
  <c r="K1026" i="1" s="1"/>
  <c r="J336" i="1"/>
  <c r="K336" i="1" s="1"/>
  <c r="J876" i="1"/>
  <c r="K876" i="1" s="1"/>
  <c r="J376" i="1"/>
  <c r="K376" i="1" s="1"/>
  <c r="J956" i="1"/>
  <c r="K956" i="1" s="1"/>
  <c r="J1106" i="1"/>
  <c r="K1106" i="1" s="1"/>
  <c r="J1066" i="1"/>
  <c r="K1066" i="1" s="1"/>
  <c r="J1016" i="1"/>
  <c r="K1016" i="1" s="1"/>
  <c r="J916" i="1"/>
  <c r="K916" i="1" s="1"/>
  <c r="J986" i="1"/>
  <c r="K986" i="1" s="1"/>
  <c r="J346" i="1"/>
  <c r="K346" i="1" s="1"/>
  <c r="J836" i="1"/>
  <c r="K836" i="1" s="1"/>
  <c r="J966" i="1"/>
  <c r="K966" i="1" s="1"/>
  <c r="J1076" i="1"/>
  <c r="K1076" i="1" s="1"/>
  <c r="J896" i="1"/>
  <c r="K896" i="1" s="1"/>
  <c r="J326" i="1"/>
  <c r="K326" i="1" s="1"/>
  <c r="J386" i="1"/>
  <c r="K386" i="1" s="1"/>
  <c r="J1616" i="1"/>
  <c r="K1616" i="1" s="1"/>
  <c r="H1873" i="1" l="1"/>
  <c r="I1873" i="1"/>
  <c r="J1872" i="1"/>
  <c r="K1872" i="1" s="1"/>
  <c r="G1874" i="1"/>
  <c r="J1556" i="1"/>
  <c r="K1556" i="1" s="1"/>
  <c r="J1535" i="1"/>
  <c r="K1535" i="1" s="1"/>
  <c r="J1505" i="1"/>
  <c r="K1505" i="1" s="1"/>
  <c r="G1466" i="1"/>
  <c r="J1465" i="1" s="1"/>
  <c r="K1465" i="1" s="1"/>
  <c r="J1453" i="1"/>
  <c r="K1453" i="1" s="1"/>
  <c r="J1454" i="1"/>
  <c r="K1454" i="1" s="1"/>
  <c r="G1456" i="1"/>
  <c r="J1444" i="1"/>
  <c r="K1444" i="1" s="1"/>
  <c r="G1446" i="1"/>
  <c r="J1445" i="1" s="1"/>
  <c r="K1445" i="1" s="1"/>
  <c r="H1156" i="1"/>
  <c r="H1157" i="1" s="1"/>
  <c r="H1158" i="1" s="1"/>
  <c r="H1159" i="1" s="1"/>
  <c r="H1160" i="1" s="1"/>
  <c r="H1161" i="1" s="1"/>
  <c r="H1162" i="1" s="1"/>
  <c r="H1163" i="1" s="1"/>
  <c r="H1164" i="1" s="1"/>
  <c r="H1165" i="1" s="1"/>
  <c r="H1166" i="1" s="1"/>
  <c r="H1167" i="1" s="1"/>
  <c r="H1168" i="1" s="1"/>
  <c r="H1169" i="1" s="1"/>
  <c r="H1170" i="1" s="1"/>
  <c r="H1171" i="1" s="1"/>
  <c r="H1172" i="1" s="1"/>
  <c r="H1173" i="1" s="1"/>
  <c r="H1174" i="1" s="1"/>
  <c r="H1175" i="1" s="1"/>
  <c r="H1176" i="1" s="1"/>
  <c r="H1177" i="1" s="1"/>
  <c r="H1178" i="1" s="1"/>
  <c r="H1179" i="1" s="1"/>
  <c r="H1180" i="1" s="1"/>
  <c r="H1181" i="1" s="1"/>
  <c r="H1182" i="1" s="1"/>
  <c r="H1183" i="1" s="1"/>
  <c r="H1184" i="1" s="1"/>
  <c r="H1185" i="1" s="1"/>
  <c r="H1186" i="1" s="1"/>
  <c r="H1187" i="1" s="1"/>
  <c r="H1188" i="1" s="1"/>
  <c r="H1189" i="1" s="1"/>
  <c r="H1190" i="1" s="1"/>
  <c r="H1191" i="1" s="1"/>
  <c r="H1192" i="1" s="1"/>
  <c r="H1193" i="1" s="1"/>
  <c r="H1194" i="1" s="1"/>
  <c r="H1195" i="1" s="1"/>
  <c r="H1196" i="1" s="1"/>
  <c r="H1197" i="1" s="1"/>
  <c r="H1198" i="1" s="1"/>
  <c r="H1199" i="1" s="1"/>
  <c r="H1200" i="1" s="1"/>
  <c r="H1201" i="1" s="1"/>
  <c r="H1202" i="1" s="1"/>
  <c r="H1203" i="1" s="1"/>
  <c r="H1204" i="1" s="1"/>
  <c r="H1205" i="1" s="1"/>
  <c r="H1206" i="1" s="1"/>
  <c r="H1207" i="1" s="1"/>
  <c r="H1208" i="1" s="1"/>
  <c r="H1209" i="1" s="1"/>
  <c r="H1210" i="1" s="1"/>
  <c r="H1211" i="1" s="1"/>
  <c r="H1212" i="1" s="1"/>
  <c r="H1213" i="1" s="1"/>
  <c r="H1214" i="1" s="1"/>
  <c r="H1215" i="1" s="1"/>
  <c r="H1216" i="1" s="1"/>
  <c r="H1217" i="1" s="1"/>
  <c r="H1218" i="1" s="1"/>
  <c r="H1219" i="1" s="1"/>
  <c r="H1220" i="1" s="1"/>
  <c r="H1221" i="1" s="1"/>
  <c r="H1222" i="1" s="1"/>
  <c r="H1223" i="1" s="1"/>
  <c r="H1224" i="1" s="1"/>
  <c r="H1225" i="1" s="1"/>
  <c r="H1226" i="1" s="1"/>
  <c r="H1227" i="1" s="1"/>
  <c r="H1228" i="1" s="1"/>
  <c r="H1229" i="1" s="1"/>
  <c r="H1230" i="1" s="1"/>
  <c r="H1231" i="1" s="1"/>
  <c r="H1232" i="1" s="1"/>
  <c r="H1233" i="1" s="1"/>
  <c r="H1234" i="1" s="1"/>
  <c r="H1235" i="1" s="1"/>
  <c r="H1236" i="1" s="1"/>
  <c r="H1237" i="1" s="1"/>
  <c r="H1238" i="1" s="1"/>
  <c r="H1239" i="1" s="1"/>
  <c r="H1240" i="1" s="1"/>
  <c r="H1241" i="1" s="1"/>
  <c r="H1242" i="1" s="1"/>
  <c r="H1243" i="1" s="1"/>
  <c r="H1244" i="1" s="1"/>
  <c r="H1245" i="1" s="1"/>
  <c r="H1246" i="1" s="1"/>
  <c r="H1247" i="1" s="1"/>
  <c r="H1248" i="1" s="1"/>
  <c r="H1249" i="1" s="1"/>
  <c r="H1250" i="1" s="1"/>
  <c r="H1251" i="1" s="1"/>
  <c r="H1252" i="1" s="1"/>
  <c r="H1253" i="1" s="1"/>
  <c r="H1254" i="1" s="1"/>
  <c r="H1255" i="1" s="1"/>
  <c r="H1256" i="1" s="1"/>
  <c r="H1257" i="1" s="1"/>
  <c r="H1258" i="1" s="1"/>
  <c r="H1259" i="1" s="1"/>
  <c r="H1260" i="1" s="1"/>
  <c r="H1261" i="1" s="1"/>
  <c r="H1262" i="1" s="1"/>
  <c r="H1263" i="1" s="1"/>
  <c r="H1264" i="1" s="1"/>
  <c r="H1265" i="1" s="1"/>
  <c r="H1266" i="1" s="1"/>
  <c r="H1267" i="1" s="1"/>
  <c r="H1268" i="1" s="1"/>
  <c r="H1269" i="1" s="1"/>
  <c r="H1270" i="1" s="1"/>
  <c r="H1271" i="1" s="1"/>
  <c r="H1272" i="1" s="1"/>
  <c r="H1273" i="1" s="1"/>
  <c r="H1274" i="1" s="1"/>
  <c r="H1275" i="1" s="1"/>
  <c r="H1276" i="1" s="1"/>
  <c r="H1277" i="1" s="1"/>
  <c r="H1278" i="1" s="1"/>
  <c r="H1279" i="1" s="1"/>
  <c r="H1280" i="1" s="1"/>
  <c r="H1281" i="1" s="1"/>
  <c r="H1282" i="1" s="1"/>
  <c r="H1283" i="1" s="1"/>
  <c r="H1284" i="1" s="1"/>
  <c r="H1285" i="1" s="1"/>
  <c r="H1286" i="1" s="1"/>
  <c r="H1287" i="1" s="1"/>
  <c r="H1288" i="1" s="1"/>
  <c r="H1289" i="1" s="1"/>
  <c r="H1290" i="1" s="1"/>
  <c r="H1291" i="1" s="1"/>
  <c r="H1292" i="1" s="1"/>
  <c r="H1293" i="1" s="1"/>
  <c r="H1294" i="1" s="1"/>
  <c r="H1295" i="1" s="1"/>
  <c r="H1296" i="1" s="1"/>
  <c r="H1297" i="1" s="1"/>
  <c r="H1298" i="1" s="1"/>
  <c r="H1299" i="1" s="1"/>
  <c r="H1300" i="1" s="1"/>
  <c r="H1301" i="1" s="1"/>
  <c r="H1302" i="1" s="1"/>
  <c r="H1303" i="1" s="1"/>
  <c r="H1304" i="1" s="1"/>
  <c r="H1305" i="1" s="1"/>
  <c r="H1306" i="1" s="1"/>
  <c r="H1307" i="1" s="1"/>
  <c r="H1308" i="1" s="1"/>
  <c r="H1309" i="1" s="1"/>
  <c r="H1310" i="1" s="1"/>
  <c r="H1311" i="1" s="1"/>
  <c r="H1312" i="1" s="1"/>
  <c r="H1313" i="1" s="1"/>
  <c r="H1314" i="1" s="1"/>
  <c r="H1315" i="1" s="1"/>
  <c r="H1316" i="1" s="1"/>
  <c r="H1317" i="1" s="1"/>
  <c r="H1318" i="1" s="1"/>
  <c r="H1319" i="1" s="1"/>
  <c r="H1320" i="1" s="1"/>
  <c r="H1321" i="1" s="1"/>
  <c r="H1322" i="1" s="1"/>
  <c r="H1323" i="1" s="1"/>
  <c r="H1324" i="1" s="1"/>
  <c r="H1325" i="1" s="1"/>
  <c r="H1326" i="1" s="1"/>
  <c r="H1327" i="1" s="1"/>
  <c r="H1328" i="1" s="1"/>
  <c r="H1329" i="1" s="1"/>
  <c r="H1330" i="1" s="1"/>
  <c r="H1331" i="1" s="1"/>
  <c r="H1332" i="1" s="1"/>
  <c r="H1333" i="1" s="1"/>
  <c r="H1334" i="1" s="1"/>
  <c r="H1335" i="1" s="1"/>
  <c r="H1336" i="1" s="1"/>
  <c r="H1337" i="1" s="1"/>
  <c r="H1338" i="1" s="1"/>
  <c r="H1339" i="1" s="1"/>
  <c r="H1340" i="1" s="1"/>
  <c r="H1341" i="1" s="1"/>
  <c r="H1342" i="1" s="1"/>
  <c r="H1343" i="1" s="1"/>
  <c r="H1344" i="1" s="1"/>
  <c r="H1345" i="1" s="1"/>
  <c r="H1346" i="1" s="1"/>
  <c r="H1347" i="1" s="1"/>
  <c r="H1348" i="1" s="1"/>
  <c r="H1349" i="1" s="1"/>
  <c r="H1350" i="1" s="1"/>
  <c r="H1351" i="1" s="1"/>
  <c r="H1352" i="1" s="1"/>
  <c r="H1353" i="1" s="1"/>
  <c r="H1354" i="1" s="1"/>
  <c r="H1355" i="1" s="1"/>
  <c r="H1356" i="1" s="1"/>
  <c r="H1357" i="1" s="1"/>
  <c r="H1358" i="1" s="1"/>
  <c r="H1359" i="1" s="1"/>
  <c r="H1360" i="1" s="1"/>
  <c r="H1361" i="1" s="1"/>
  <c r="H1362" i="1" s="1"/>
  <c r="H1363" i="1" s="1"/>
  <c r="H1364" i="1" s="1"/>
  <c r="H1365" i="1" s="1"/>
  <c r="H1366" i="1" s="1"/>
  <c r="H1367" i="1" s="1"/>
  <c r="H1368" i="1" s="1"/>
  <c r="H1369" i="1" s="1"/>
  <c r="H1370" i="1" s="1"/>
  <c r="H1371" i="1" s="1"/>
  <c r="H1372" i="1" s="1"/>
  <c r="H1373" i="1" s="1"/>
  <c r="H1374" i="1" s="1"/>
  <c r="H1375" i="1" s="1"/>
  <c r="H1376" i="1" s="1"/>
  <c r="H1377" i="1" s="1"/>
  <c r="H1378" i="1" s="1"/>
  <c r="H1379" i="1" s="1"/>
  <c r="H1380" i="1" s="1"/>
  <c r="H1381" i="1" s="1"/>
  <c r="H1382" i="1" s="1"/>
  <c r="H1383" i="1" s="1"/>
  <c r="H1384" i="1" s="1"/>
  <c r="H1385" i="1" s="1"/>
  <c r="H1386" i="1" s="1"/>
  <c r="H1387" i="1" s="1"/>
  <c r="H1388" i="1" s="1"/>
  <c r="H1389" i="1" s="1"/>
  <c r="H1390" i="1" s="1"/>
  <c r="H1391" i="1" s="1"/>
  <c r="H1392" i="1" s="1"/>
  <c r="H1393" i="1" s="1"/>
  <c r="H1394" i="1" s="1"/>
  <c r="H1395" i="1" s="1"/>
  <c r="H1396" i="1" s="1"/>
  <c r="H1397" i="1" s="1"/>
  <c r="H1398" i="1" s="1"/>
  <c r="H1399" i="1" s="1"/>
  <c r="H1400" i="1" s="1"/>
  <c r="H1401" i="1" s="1"/>
  <c r="H1402" i="1" s="1"/>
  <c r="H1403" i="1" s="1"/>
  <c r="H1404" i="1" s="1"/>
  <c r="H1405" i="1" s="1"/>
  <c r="H1406" i="1" s="1"/>
  <c r="H1407" i="1" s="1"/>
  <c r="H1408" i="1" s="1"/>
  <c r="H1409" i="1" s="1"/>
  <c r="H1410" i="1" s="1"/>
  <c r="H1411" i="1" s="1"/>
  <c r="H1412" i="1" s="1"/>
  <c r="H1413" i="1" s="1"/>
  <c r="H1414" i="1" s="1"/>
  <c r="H1415" i="1" s="1"/>
  <c r="H1416" i="1" s="1"/>
  <c r="H1417" i="1" s="1"/>
  <c r="H1418" i="1" s="1"/>
  <c r="H1419" i="1" s="1"/>
  <c r="H1420" i="1" s="1"/>
  <c r="H1421" i="1" s="1"/>
  <c r="H1422" i="1" s="1"/>
  <c r="H1423" i="1" s="1"/>
  <c r="H1424" i="1" s="1"/>
  <c r="H1425" i="1" s="1"/>
  <c r="H1426" i="1" s="1"/>
  <c r="H1427" i="1" s="1"/>
  <c r="H1428" i="1" s="1"/>
  <c r="H1429" i="1" s="1"/>
  <c r="H1430" i="1" s="1"/>
  <c r="H1431" i="1" s="1"/>
  <c r="H1432" i="1" s="1"/>
  <c r="H1433" i="1" s="1"/>
  <c r="H1434" i="1" s="1"/>
  <c r="H1435" i="1" s="1"/>
  <c r="H1436" i="1" s="1"/>
  <c r="H1437" i="1" s="1"/>
  <c r="H1438" i="1" s="1"/>
  <c r="H1439" i="1" s="1"/>
  <c r="H1440" i="1" s="1"/>
  <c r="H1441" i="1" s="1"/>
  <c r="H1442" i="1" s="1"/>
  <c r="H1443" i="1" s="1"/>
  <c r="H1444" i="1" s="1"/>
  <c r="H1445" i="1" s="1"/>
  <c r="H1446" i="1" s="1"/>
  <c r="H1447" i="1" s="1"/>
  <c r="H1448" i="1" s="1"/>
  <c r="H1449" i="1" s="1"/>
  <c r="H1450" i="1" s="1"/>
  <c r="H1451" i="1" s="1"/>
  <c r="H1452" i="1" s="1"/>
  <c r="H1453" i="1" s="1"/>
  <c r="H1454" i="1" s="1"/>
  <c r="H1455" i="1" s="1"/>
  <c r="H1456" i="1" s="1"/>
  <c r="H1457" i="1" s="1"/>
  <c r="H1458" i="1" s="1"/>
  <c r="H1459" i="1" s="1"/>
  <c r="H1460" i="1" s="1"/>
  <c r="H1461" i="1" s="1"/>
  <c r="H1462" i="1" s="1"/>
  <c r="H1463" i="1" s="1"/>
  <c r="H1464" i="1" s="1"/>
  <c r="H1465" i="1" s="1"/>
  <c r="H1466" i="1" s="1"/>
  <c r="H1467" i="1" s="1"/>
  <c r="H1468" i="1" s="1"/>
  <c r="H1469" i="1" s="1"/>
  <c r="H1470" i="1" s="1"/>
  <c r="H1471" i="1" s="1"/>
  <c r="H1472" i="1" s="1"/>
  <c r="H1473" i="1" s="1"/>
  <c r="H1474" i="1" s="1"/>
  <c r="H1475" i="1" s="1"/>
  <c r="H1476" i="1" s="1"/>
  <c r="H1477" i="1" s="1"/>
  <c r="H1478" i="1" s="1"/>
  <c r="H1479" i="1" s="1"/>
  <c r="H1480" i="1" s="1"/>
  <c r="H1481" i="1" s="1"/>
  <c r="H1482" i="1" s="1"/>
  <c r="H1483" i="1" s="1"/>
  <c r="H1484" i="1" s="1"/>
  <c r="H1485" i="1" s="1"/>
  <c r="H1486" i="1" s="1"/>
  <c r="H1487" i="1" s="1"/>
  <c r="H1488" i="1" s="1"/>
  <c r="H1489" i="1" s="1"/>
  <c r="H1490" i="1" s="1"/>
  <c r="H1491" i="1" s="1"/>
  <c r="H1492" i="1" s="1"/>
  <c r="H1493" i="1" s="1"/>
  <c r="H1494" i="1" s="1"/>
  <c r="H1495" i="1" s="1"/>
  <c r="H1496" i="1" s="1"/>
  <c r="H1497" i="1" s="1"/>
  <c r="H1498" i="1" s="1"/>
  <c r="H1499" i="1" s="1"/>
  <c r="H1500" i="1" s="1"/>
  <c r="H1501" i="1" s="1"/>
  <c r="H1502" i="1" s="1"/>
  <c r="H1503" i="1" s="1"/>
  <c r="H1504" i="1" s="1"/>
  <c r="H1505" i="1" s="1"/>
  <c r="H1506" i="1" s="1"/>
  <c r="H1507" i="1" s="1"/>
  <c r="H1508" i="1" s="1"/>
  <c r="H1509" i="1" s="1"/>
  <c r="H1510" i="1" s="1"/>
  <c r="H1511" i="1" s="1"/>
  <c r="H1512" i="1" s="1"/>
  <c r="H1513" i="1" s="1"/>
  <c r="H1514" i="1" s="1"/>
  <c r="H1515" i="1" s="1"/>
  <c r="H1516" i="1" s="1"/>
  <c r="H1517" i="1" s="1"/>
  <c r="H1518" i="1" s="1"/>
  <c r="H1519" i="1" s="1"/>
  <c r="H1520" i="1" s="1"/>
  <c r="H1521" i="1" s="1"/>
  <c r="H1522" i="1" s="1"/>
  <c r="H1523" i="1" s="1"/>
  <c r="H1524" i="1" s="1"/>
  <c r="H1525" i="1" s="1"/>
  <c r="H1526" i="1" s="1"/>
  <c r="H1527" i="1" s="1"/>
  <c r="H1528" i="1" s="1"/>
  <c r="H1529" i="1" s="1"/>
  <c r="H1530" i="1" s="1"/>
  <c r="H1531" i="1" s="1"/>
  <c r="H1532" i="1" s="1"/>
  <c r="H1533" i="1" s="1"/>
  <c r="H1534" i="1" s="1"/>
  <c r="H1535" i="1" s="1"/>
  <c r="H1536" i="1" s="1"/>
  <c r="H1537" i="1" s="1"/>
  <c r="H1538" i="1" s="1"/>
  <c r="H1539" i="1" s="1"/>
  <c r="H1540" i="1" s="1"/>
  <c r="H1541" i="1" s="1"/>
  <c r="H1542" i="1" s="1"/>
  <c r="H1543" i="1" s="1"/>
  <c r="H1544" i="1" s="1"/>
  <c r="H1545" i="1" s="1"/>
  <c r="H1546" i="1" s="1"/>
  <c r="I1127" i="1"/>
  <c r="I1128" i="1" s="1"/>
  <c r="I1129" i="1" s="1"/>
  <c r="I1130" i="1" s="1"/>
  <c r="I1131" i="1" s="1"/>
  <c r="I1132" i="1" s="1"/>
  <c r="I1133" i="1" s="1"/>
  <c r="J1126" i="1"/>
  <c r="K1126" i="1" s="1"/>
  <c r="H1874" i="1" l="1"/>
  <c r="I1874" i="1"/>
  <c r="G1875" i="1"/>
  <c r="J1873" i="1"/>
  <c r="K1873" i="1" s="1"/>
  <c r="J1455" i="1"/>
  <c r="K1455" i="1" s="1"/>
  <c r="J1133" i="1"/>
  <c r="K1133" i="1" s="1"/>
  <c r="I1134" i="1"/>
  <c r="I1135" i="1" s="1"/>
  <c r="I1136" i="1" s="1"/>
  <c r="I1875" i="1" l="1"/>
  <c r="J1874" i="1"/>
  <c r="K1874" i="1" s="1"/>
  <c r="G1876" i="1"/>
  <c r="J1875" i="1" s="1"/>
  <c r="K1875" i="1" s="1"/>
  <c r="H1875" i="1"/>
  <c r="I1137" i="1"/>
  <c r="I1138" i="1" s="1"/>
  <c r="I1139" i="1" s="1"/>
  <c r="I1140" i="1" s="1"/>
  <c r="I1141" i="1" s="1"/>
  <c r="I1142" i="1" s="1"/>
  <c r="I1143" i="1" s="1"/>
  <c r="J1136" i="1"/>
  <c r="K1136" i="1" s="1"/>
  <c r="H1876" i="1" l="1"/>
  <c r="H1877" i="1" s="1"/>
  <c r="H1878" i="1" s="1"/>
  <c r="H1879" i="1" s="1"/>
  <c r="H1880" i="1" s="1"/>
  <c r="H1881" i="1" s="1"/>
  <c r="H1882" i="1" s="1"/>
  <c r="H1883" i="1" s="1"/>
  <c r="H1884" i="1" s="1"/>
  <c r="H1885" i="1" s="1"/>
  <c r="H1886" i="1" s="1"/>
  <c r="H1887" i="1" s="1"/>
  <c r="H1888" i="1" s="1"/>
  <c r="H1889" i="1" s="1"/>
  <c r="H1890" i="1" s="1"/>
  <c r="H1891" i="1" s="1"/>
  <c r="H1892" i="1" s="1"/>
  <c r="H1893" i="1" s="1"/>
  <c r="H1894" i="1" s="1"/>
  <c r="H1895" i="1" s="1"/>
  <c r="H1896" i="1" s="1"/>
  <c r="H1897" i="1" s="1"/>
  <c r="H1898" i="1" s="1"/>
  <c r="H1899" i="1" s="1"/>
  <c r="H1900" i="1" s="1"/>
  <c r="H1901" i="1" s="1"/>
  <c r="H1902" i="1" s="1"/>
  <c r="H1903" i="1" s="1"/>
  <c r="H1904" i="1" s="1"/>
  <c r="H1905" i="1" s="1"/>
  <c r="H1906" i="1" s="1"/>
  <c r="H1907" i="1" s="1"/>
  <c r="H1908" i="1" s="1"/>
  <c r="H1909" i="1" s="1"/>
  <c r="H1910" i="1" s="1"/>
  <c r="H1911" i="1" s="1"/>
  <c r="H1912" i="1" s="1"/>
  <c r="H1913" i="1" s="1"/>
  <c r="H1914" i="1" s="1"/>
  <c r="H1915" i="1" s="1"/>
  <c r="H1916" i="1" s="1"/>
  <c r="H1917" i="1" s="1"/>
  <c r="H1918" i="1" s="1"/>
  <c r="H1919" i="1" s="1"/>
  <c r="H1920" i="1" s="1"/>
  <c r="H1921" i="1" s="1"/>
  <c r="H1922" i="1" s="1"/>
  <c r="H1923" i="1" s="1"/>
  <c r="H1924" i="1" s="1"/>
  <c r="H1925" i="1" s="1"/>
  <c r="H1926" i="1" s="1"/>
  <c r="H1927" i="1" s="1"/>
  <c r="H1928" i="1" s="1"/>
  <c r="H1929" i="1" s="1"/>
  <c r="H1930" i="1" s="1"/>
  <c r="H1931" i="1" s="1"/>
  <c r="H1932" i="1" s="1"/>
  <c r="H1933" i="1" s="1"/>
  <c r="H1934" i="1" s="1"/>
  <c r="H1935" i="1" s="1"/>
  <c r="H1936" i="1" s="1"/>
  <c r="H1937" i="1" s="1"/>
  <c r="H1938" i="1" s="1"/>
  <c r="H1939" i="1" s="1"/>
  <c r="H1940" i="1" s="1"/>
  <c r="H1941" i="1" s="1"/>
  <c r="H1942" i="1" s="1"/>
  <c r="H1943" i="1" s="1"/>
  <c r="H1944" i="1" s="1"/>
  <c r="H1945" i="1" s="1"/>
  <c r="H1946" i="1" s="1"/>
  <c r="H1947" i="1" s="1"/>
  <c r="H1948" i="1" s="1"/>
  <c r="H1949" i="1" s="1"/>
  <c r="H1950" i="1" s="1"/>
  <c r="H1951" i="1" s="1"/>
  <c r="H1952" i="1" s="1"/>
  <c r="H1953" i="1" s="1"/>
  <c r="H1954" i="1" s="1"/>
  <c r="H1955" i="1" s="1"/>
  <c r="H1956" i="1" s="1"/>
  <c r="H1957" i="1" s="1"/>
  <c r="H1958" i="1" s="1"/>
  <c r="H1959" i="1" s="1"/>
  <c r="H1960" i="1" s="1"/>
  <c r="H1961" i="1" s="1"/>
  <c r="H1962" i="1" s="1"/>
  <c r="H1963" i="1" s="1"/>
  <c r="H1964" i="1" s="1"/>
  <c r="H1965" i="1" s="1"/>
  <c r="H1966" i="1" s="1"/>
  <c r="H1967" i="1" s="1"/>
  <c r="H1968" i="1" s="1"/>
  <c r="H1969" i="1" s="1"/>
  <c r="H1970" i="1" s="1"/>
  <c r="H1971" i="1" s="1"/>
  <c r="H1972" i="1" s="1"/>
  <c r="H1973" i="1" s="1"/>
  <c r="H1974" i="1" s="1"/>
  <c r="H1975" i="1" s="1"/>
  <c r="H1976" i="1" s="1"/>
  <c r="H1977" i="1" s="1"/>
  <c r="H1978" i="1" s="1"/>
  <c r="H1979" i="1" s="1"/>
  <c r="H1980" i="1" s="1"/>
  <c r="H1981" i="1" s="1"/>
  <c r="H1982" i="1" s="1"/>
  <c r="H1983" i="1" s="1"/>
  <c r="H1984" i="1" s="1"/>
  <c r="H1985" i="1" s="1"/>
  <c r="H1986" i="1" s="1"/>
  <c r="H1987" i="1" s="1"/>
  <c r="H1988" i="1" s="1"/>
  <c r="H1989" i="1" s="1"/>
  <c r="H1990" i="1" s="1"/>
  <c r="H1991" i="1" s="1"/>
  <c r="H1992" i="1" s="1"/>
  <c r="H1993" i="1" s="1"/>
  <c r="H1994" i="1" s="1"/>
  <c r="H1995" i="1" s="1"/>
  <c r="H1996" i="1" s="1"/>
  <c r="H1997" i="1" s="1"/>
  <c r="H1998" i="1" s="1"/>
  <c r="H1999" i="1" s="1"/>
  <c r="H2000" i="1" s="1"/>
  <c r="H2001" i="1" s="1"/>
  <c r="H2002" i="1" s="1"/>
  <c r="H2003" i="1" s="1"/>
  <c r="H2004" i="1" s="1"/>
  <c r="H2005" i="1" s="1"/>
  <c r="H2006" i="1" s="1"/>
  <c r="H2007" i="1" s="1"/>
  <c r="H2008" i="1" s="1"/>
  <c r="H2009" i="1" s="1"/>
  <c r="H2010" i="1" s="1"/>
  <c r="H2011" i="1" s="1"/>
  <c r="H2012" i="1" s="1"/>
  <c r="H2013" i="1" s="1"/>
  <c r="H2014" i="1" s="1"/>
  <c r="H2015" i="1" s="1"/>
  <c r="H2016" i="1" s="1"/>
  <c r="H2017" i="1" s="1"/>
  <c r="H2018" i="1" s="1"/>
  <c r="H2019" i="1" s="1"/>
  <c r="H2020" i="1" s="1"/>
  <c r="H2021" i="1" s="1"/>
  <c r="H2022" i="1" s="1"/>
  <c r="H2023" i="1" s="1"/>
  <c r="H2024" i="1" s="1"/>
  <c r="H2025" i="1" s="1"/>
  <c r="H2026" i="1" s="1"/>
  <c r="H2027" i="1" s="1"/>
  <c r="H2028" i="1" s="1"/>
  <c r="H2029" i="1" s="1"/>
  <c r="H2030" i="1" s="1"/>
  <c r="H2031" i="1" s="1"/>
  <c r="H2032" i="1" s="1"/>
  <c r="H2033" i="1" s="1"/>
  <c r="H2034" i="1" s="1"/>
  <c r="H2035" i="1" s="1"/>
  <c r="H2036" i="1" s="1"/>
  <c r="H2037" i="1" s="1"/>
  <c r="H2038" i="1" s="1"/>
  <c r="H2039" i="1" s="1"/>
  <c r="H2040" i="1" s="1"/>
  <c r="H2041" i="1" s="1"/>
  <c r="H2042" i="1" s="1"/>
  <c r="H2043" i="1" s="1"/>
  <c r="H2044" i="1" s="1"/>
  <c r="H2045" i="1" s="1"/>
  <c r="H2046" i="1" s="1"/>
  <c r="H2047" i="1" s="1"/>
  <c r="H2048" i="1" s="1"/>
  <c r="H2049" i="1" s="1"/>
  <c r="H2050" i="1" s="1"/>
  <c r="H2051" i="1" s="1"/>
  <c r="H2052" i="1" s="1"/>
  <c r="H2053" i="1" s="1"/>
  <c r="H2054" i="1" s="1"/>
  <c r="H2055" i="1" s="1"/>
  <c r="H2056" i="1" s="1"/>
  <c r="H2057" i="1" s="1"/>
  <c r="H2058" i="1" s="1"/>
  <c r="H2059" i="1" s="1"/>
  <c r="H2060" i="1" s="1"/>
  <c r="H2061" i="1" s="1"/>
  <c r="H2062" i="1" s="1"/>
  <c r="H2063" i="1" s="1"/>
  <c r="H2064" i="1" s="1"/>
  <c r="H2065" i="1" s="1"/>
  <c r="H2066" i="1" s="1"/>
  <c r="H2067" i="1" s="1"/>
  <c r="H2068" i="1" s="1"/>
  <c r="H2069" i="1" s="1"/>
  <c r="H2070" i="1" s="1"/>
  <c r="H2071" i="1" s="1"/>
  <c r="H2072" i="1" s="1"/>
  <c r="H2073" i="1" s="1"/>
  <c r="H2074" i="1" s="1"/>
  <c r="H2075" i="1" s="1"/>
  <c r="H2076" i="1" s="1"/>
  <c r="H2077" i="1" s="1"/>
  <c r="H2078" i="1" s="1"/>
  <c r="H2079" i="1" s="1"/>
  <c r="H2080" i="1" s="1"/>
  <c r="H2081" i="1" s="1"/>
  <c r="H2082" i="1" s="1"/>
  <c r="H2083" i="1" s="1"/>
  <c r="H2084" i="1" s="1"/>
  <c r="H2085" i="1" s="1"/>
  <c r="H2086" i="1" s="1"/>
  <c r="H2087" i="1" s="1"/>
  <c r="H2088" i="1" s="1"/>
  <c r="H2089" i="1" s="1"/>
  <c r="H2090" i="1" s="1"/>
  <c r="H2091" i="1" s="1"/>
  <c r="H2092" i="1" s="1"/>
  <c r="H2093" i="1" s="1"/>
  <c r="H2094" i="1" s="1"/>
  <c r="H2095" i="1" s="1"/>
  <c r="H2096" i="1" s="1"/>
  <c r="H2097" i="1" s="1"/>
  <c r="H2098" i="1" s="1"/>
  <c r="H2099" i="1" s="1"/>
  <c r="H2100" i="1" s="1"/>
  <c r="H2101" i="1" s="1"/>
  <c r="H2102" i="1" s="1"/>
  <c r="H2103" i="1" s="1"/>
  <c r="H2104" i="1" s="1"/>
  <c r="H2105" i="1" s="1"/>
  <c r="H2106" i="1" s="1"/>
  <c r="H2107" i="1" s="1"/>
  <c r="H2108" i="1" s="1"/>
  <c r="H2109" i="1" s="1"/>
  <c r="H2110" i="1" s="1"/>
  <c r="H2111" i="1" s="1"/>
  <c r="H2112" i="1" s="1"/>
  <c r="H2113" i="1" s="1"/>
  <c r="H2114" i="1" s="1"/>
  <c r="H2115" i="1" s="1"/>
  <c r="H2116" i="1" s="1"/>
  <c r="H2117" i="1" s="1"/>
  <c r="H2118" i="1" s="1"/>
  <c r="H2119" i="1" s="1"/>
  <c r="H2120" i="1" s="1"/>
  <c r="H2121" i="1" s="1"/>
  <c r="H2122" i="1" s="1"/>
  <c r="H2123" i="1" s="1"/>
  <c r="H2124" i="1" s="1"/>
  <c r="H2125" i="1" s="1"/>
  <c r="H2126" i="1" s="1"/>
  <c r="H2127" i="1" s="1"/>
  <c r="H2128" i="1" s="1"/>
  <c r="H2129" i="1" s="1"/>
  <c r="H2130" i="1" s="1"/>
  <c r="H2131" i="1" s="1"/>
  <c r="H2132" i="1" s="1"/>
  <c r="H2133" i="1" s="1"/>
  <c r="H2134" i="1" s="1"/>
  <c r="H2135" i="1" s="1"/>
  <c r="H2136" i="1" s="1"/>
  <c r="H2137" i="1" s="1"/>
  <c r="H2138" i="1" s="1"/>
  <c r="H2139" i="1" s="1"/>
  <c r="H2140" i="1" s="1"/>
  <c r="H2141" i="1" s="1"/>
  <c r="H2142" i="1" s="1"/>
  <c r="H2143" i="1" s="1"/>
  <c r="H2144" i="1" s="1"/>
  <c r="H2145" i="1" s="1"/>
  <c r="H2146" i="1" s="1"/>
  <c r="H2147" i="1" s="1"/>
  <c r="H2148" i="1" s="1"/>
  <c r="H2149" i="1" s="1"/>
  <c r="H2150" i="1" s="1"/>
  <c r="H2151" i="1" s="1"/>
  <c r="H2152" i="1" s="1"/>
  <c r="H2153" i="1" s="1"/>
  <c r="H2154" i="1" s="1"/>
  <c r="H2155" i="1" s="1"/>
  <c r="H2156" i="1" s="1"/>
  <c r="H2157" i="1" s="1"/>
  <c r="H2158" i="1" s="1"/>
  <c r="H2159" i="1" s="1"/>
  <c r="H2160" i="1" s="1"/>
  <c r="H2161" i="1" s="1"/>
  <c r="H2162" i="1" s="1"/>
  <c r="H2163" i="1" s="1"/>
  <c r="H2164" i="1" s="1"/>
  <c r="H2165" i="1" s="1"/>
  <c r="H2166" i="1" s="1"/>
  <c r="H2167" i="1" s="1"/>
  <c r="H2168" i="1" s="1"/>
  <c r="H2169" i="1" s="1"/>
  <c r="H2170" i="1" s="1"/>
  <c r="H2171" i="1" s="1"/>
  <c r="H2172" i="1" s="1"/>
  <c r="H2173" i="1" s="1"/>
  <c r="H2174" i="1" s="1"/>
  <c r="H2175" i="1" s="1"/>
  <c r="H2176" i="1" s="1"/>
  <c r="H2177" i="1" s="1"/>
  <c r="H2178" i="1" s="1"/>
  <c r="H2179" i="1" s="1"/>
  <c r="H2180" i="1" s="1"/>
  <c r="H2181" i="1" s="1"/>
  <c r="H2182" i="1" s="1"/>
  <c r="H2183" i="1" s="1"/>
  <c r="H2184" i="1" s="1"/>
  <c r="H2185" i="1" s="1"/>
  <c r="H2186" i="1" s="1"/>
  <c r="H2187" i="1" s="1"/>
  <c r="H2188" i="1" s="1"/>
  <c r="H2189" i="1" s="1"/>
  <c r="H2190" i="1" s="1"/>
  <c r="H2191" i="1" s="1"/>
  <c r="H2192" i="1" s="1"/>
  <c r="H2193" i="1" s="1"/>
  <c r="H2194" i="1" s="1"/>
  <c r="H2195" i="1" s="1"/>
  <c r="H2196" i="1" s="1"/>
  <c r="H2197" i="1" s="1"/>
  <c r="H2198" i="1" s="1"/>
  <c r="H2199" i="1" s="1"/>
  <c r="H2200" i="1" s="1"/>
  <c r="H2201" i="1" s="1"/>
  <c r="H2202" i="1" s="1"/>
  <c r="H2203" i="1" s="1"/>
  <c r="H2204" i="1" s="1"/>
  <c r="H2205" i="1" s="1"/>
  <c r="H2206" i="1" s="1"/>
  <c r="H2207" i="1" s="1"/>
  <c r="H2208" i="1" s="1"/>
  <c r="H2209" i="1" s="1"/>
  <c r="H2210" i="1" s="1"/>
  <c r="H2211" i="1" s="1"/>
  <c r="H2212" i="1" s="1"/>
  <c r="H2213" i="1" s="1"/>
  <c r="H2214" i="1" s="1"/>
  <c r="H2215" i="1" s="1"/>
  <c r="H2216" i="1" s="1"/>
  <c r="H2217" i="1" s="1"/>
  <c r="H2218" i="1" s="1"/>
  <c r="H2219" i="1" s="1"/>
  <c r="H2220" i="1" s="1"/>
  <c r="H2221" i="1" s="1"/>
  <c r="H2222" i="1" s="1"/>
  <c r="H2223" i="1" s="1"/>
  <c r="H2224" i="1" s="1"/>
  <c r="H2225" i="1" s="1"/>
  <c r="H2226" i="1" s="1"/>
  <c r="H2227" i="1" s="1"/>
  <c r="H2228" i="1" s="1"/>
  <c r="H2229" i="1" s="1"/>
  <c r="H2230" i="1" s="1"/>
  <c r="H2231" i="1" s="1"/>
  <c r="H2232" i="1" s="1"/>
  <c r="H2233" i="1" s="1"/>
  <c r="H2234" i="1" s="1"/>
  <c r="H2235" i="1" s="1"/>
  <c r="H2236" i="1" s="1"/>
  <c r="H2237" i="1" s="1"/>
  <c r="H2238" i="1" s="1"/>
  <c r="H2239" i="1" s="1"/>
  <c r="H2240" i="1" s="1"/>
  <c r="H2241" i="1" s="1"/>
  <c r="H2242" i="1" s="1"/>
  <c r="H2243" i="1" s="1"/>
  <c r="H2244" i="1" s="1"/>
  <c r="H2245" i="1" s="1"/>
  <c r="H2246" i="1" s="1"/>
  <c r="H2247" i="1" s="1"/>
  <c r="H2248" i="1" s="1"/>
  <c r="H2249" i="1" s="1"/>
  <c r="H2250" i="1" s="1"/>
  <c r="H2251" i="1" s="1"/>
  <c r="H2252" i="1" s="1"/>
  <c r="H2253" i="1" s="1"/>
  <c r="H2254" i="1" s="1"/>
  <c r="H2255" i="1" s="1"/>
  <c r="H2256" i="1" s="1"/>
  <c r="H2257" i="1" s="1"/>
  <c r="H2258" i="1" s="1"/>
  <c r="H2259" i="1" s="1"/>
  <c r="H2260" i="1" s="1"/>
  <c r="H2261" i="1" s="1"/>
  <c r="H2262" i="1" s="1"/>
  <c r="H2263" i="1" s="1"/>
  <c r="H2264" i="1" s="1"/>
  <c r="H2265" i="1" s="1"/>
  <c r="H2266" i="1" s="1"/>
  <c r="H2267" i="1" s="1"/>
  <c r="H2268" i="1" s="1"/>
  <c r="H2269" i="1" s="1"/>
  <c r="H2270" i="1" s="1"/>
  <c r="H2271" i="1" s="1"/>
  <c r="H2272" i="1" s="1"/>
  <c r="H2273" i="1" s="1"/>
  <c r="H2274" i="1" s="1"/>
  <c r="H2275" i="1" s="1"/>
  <c r="H2276" i="1" s="1"/>
  <c r="H2277" i="1" s="1"/>
  <c r="H2278" i="1" s="1"/>
  <c r="H2279" i="1" s="1"/>
  <c r="H2280" i="1" s="1"/>
  <c r="H2281" i="1" s="1"/>
  <c r="H2282" i="1" s="1"/>
  <c r="H2283" i="1" s="1"/>
  <c r="H2284" i="1" s="1"/>
  <c r="H2285" i="1" s="1"/>
  <c r="H2286" i="1" s="1"/>
  <c r="H2287" i="1" s="1"/>
  <c r="H2288" i="1" s="1"/>
  <c r="H2289" i="1" s="1"/>
  <c r="H2290" i="1" s="1"/>
  <c r="H2291" i="1" s="1"/>
  <c r="H2292" i="1" s="1"/>
  <c r="H2293" i="1" s="1"/>
  <c r="H2294" i="1" s="1"/>
  <c r="H2295" i="1" s="1"/>
  <c r="H2296" i="1" s="1"/>
  <c r="H2297" i="1" s="1"/>
  <c r="H2298" i="1" s="1"/>
  <c r="H2299" i="1" s="1"/>
  <c r="H2300" i="1" s="1"/>
  <c r="H2301" i="1" s="1"/>
  <c r="H2302" i="1" s="1"/>
  <c r="H2303" i="1" s="1"/>
  <c r="H2304" i="1" s="1"/>
  <c r="H2305" i="1" s="1"/>
  <c r="H2306" i="1" s="1"/>
  <c r="H2307" i="1" s="1"/>
  <c r="H2308" i="1" s="1"/>
  <c r="H2309" i="1" s="1"/>
  <c r="H2310" i="1" s="1"/>
  <c r="H2311" i="1" s="1"/>
  <c r="H2312" i="1" s="1"/>
  <c r="H2313" i="1" s="1"/>
  <c r="H2314" i="1" s="1"/>
  <c r="H2315" i="1" s="1"/>
  <c r="H2316" i="1" s="1"/>
  <c r="H2317" i="1" s="1"/>
  <c r="H2318" i="1" s="1"/>
  <c r="H2319" i="1" s="1"/>
  <c r="H2320" i="1" s="1"/>
  <c r="H2321" i="1" s="1"/>
  <c r="H2322" i="1" s="1"/>
  <c r="H2323" i="1" s="1"/>
  <c r="H2324" i="1" s="1"/>
  <c r="H2325" i="1" s="1"/>
  <c r="H2326" i="1" s="1"/>
  <c r="H2327" i="1" s="1"/>
  <c r="H2328" i="1" s="1"/>
  <c r="H2329" i="1" s="1"/>
  <c r="H2330" i="1" s="1"/>
  <c r="H2331" i="1" s="1"/>
  <c r="H2332" i="1" s="1"/>
  <c r="H2333" i="1" s="1"/>
  <c r="H2334" i="1" s="1"/>
  <c r="H2335" i="1" s="1"/>
  <c r="H2336" i="1" s="1"/>
  <c r="H2337" i="1" s="1"/>
  <c r="H2338" i="1" s="1"/>
  <c r="H2339" i="1" s="1"/>
  <c r="H2340" i="1" s="1"/>
  <c r="H2341" i="1" s="1"/>
  <c r="H2342" i="1" s="1"/>
  <c r="H2343" i="1" s="1"/>
  <c r="H2344" i="1" s="1"/>
  <c r="I1876" i="1"/>
  <c r="I1877" i="1" s="1"/>
  <c r="I1878" i="1" s="1"/>
  <c r="I1879" i="1" s="1"/>
  <c r="I1880" i="1" s="1"/>
  <c r="I1881" i="1" s="1"/>
  <c r="I1882" i="1" s="1"/>
  <c r="I1883" i="1" s="1"/>
  <c r="I1884" i="1" s="1"/>
  <c r="J1143" i="1"/>
  <c r="K1143" i="1" s="1"/>
  <c r="I1144" i="1"/>
  <c r="I1145" i="1" s="1"/>
  <c r="I1146" i="1" s="1"/>
  <c r="J1884" i="1" l="1"/>
  <c r="K1884" i="1" s="1"/>
  <c r="I1885" i="1"/>
  <c r="I1886" i="1" s="1"/>
  <c r="J1876" i="1"/>
  <c r="K1876" i="1" s="1"/>
  <c r="I1147" i="1"/>
  <c r="I1148" i="1" s="1"/>
  <c r="I1149" i="1" s="1"/>
  <c r="I1150" i="1" s="1"/>
  <c r="I1151" i="1" s="1"/>
  <c r="I1152" i="1" s="1"/>
  <c r="I1153" i="1" s="1"/>
  <c r="J1146" i="1"/>
  <c r="K1146" i="1" s="1"/>
  <c r="I1887" i="1" l="1"/>
  <c r="I1888" i="1" s="1"/>
  <c r="I1889" i="1" s="1"/>
  <c r="I1890" i="1" s="1"/>
  <c r="I1891" i="1" s="1"/>
  <c r="I1892" i="1" s="1"/>
  <c r="I1893" i="1" s="1"/>
  <c r="I1894" i="1" s="1"/>
  <c r="J1886" i="1"/>
  <c r="K1886" i="1" s="1"/>
  <c r="J1153" i="1"/>
  <c r="K1153" i="1" s="1"/>
  <c r="I1154" i="1"/>
  <c r="I1155" i="1" s="1"/>
  <c r="I1156" i="1" s="1"/>
  <c r="J1894" i="1" l="1"/>
  <c r="K1894" i="1" s="1"/>
  <c r="I1895" i="1"/>
  <c r="I1896" i="1" s="1"/>
  <c r="I1157" i="1"/>
  <c r="I1158" i="1" s="1"/>
  <c r="I1159" i="1" s="1"/>
  <c r="I1160" i="1" s="1"/>
  <c r="I1161" i="1" s="1"/>
  <c r="I1162" i="1" s="1"/>
  <c r="I1163" i="1" s="1"/>
  <c r="J1156" i="1"/>
  <c r="K1156" i="1" s="1"/>
  <c r="I1897" i="1" l="1"/>
  <c r="I1898" i="1" s="1"/>
  <c r="I1899" i="1" s="1"/>
  <c r="I1900" i="1" s="1"/>
  <c r="I1901" i="1" s="1"/>
  <c r="I1902" i="1" s="1"/>
  <c r="I1903" i="1" s="1"/>
  <c r="I1904" i="1" s="1"/>
  <c r="J1896" i="1"/>
  <c r="K1896" i="1" s="1"/>
  <c r="J1163" i="1"/>
  <c r="K1163" i="1" s="1"/>
  <c r="I1164" i="1"/>
  <c r="I1165" i="1" s="1"/>
  <c r="I1166" i="1" s="1"/>
  <c r="J1904" i="1" l="1"/>
  <c r="K1904" i="1" s="1"/>
  <c r="I1905" i="1"/>
  <c r="I1906" i="1" s="1"/>
  <c r="I1167" i="1"/>
  <c r="I1168" i="1" s="1"/>
  <c r="I1169" i="1" s="1"/>
  <c r="I1170" i="1" s="1"/>
  <c r="I1171" i="1" s="1"/>
  <c r="I1172" i="1" s="1"/>
  <c r="I1173" i="1" s="1"/>
  <c r="J1166" i="1"/>
  <c r="K1166" i="1" s="1"/>
  <c r="I1907" i="1" l="1"/>
  <c r="I1908" i="1" s="1"/>
  <c r="I1909" i="1" s="1"/>
  <c r="I1910" i="1" s="1"/>
  <c r="I1911" i="1" s="1"/>
  <c r="I1912" i="1" s="1"/>
  <c r="I1913" i="1" s="1"/>
  <c r="I1914" i="1" s="1"/>
  <c r="J1906" i="1"/>
  <c r="K1906" i="1" s="1"/>
  <c r="J1173" i="1"/>
  <c r="K1173" i="1" s="1"/>
  <c r="I1174" i="1"/>
  <c r="I1175" i="1" s="1"/>
  <c r="I1176" i="1" s="1"/>
  <c r="J1914" i="1" l="1"/>
  <c r="K1914" i="1" s="1"/>
  <c r="I1915" i="1"/>
  <c r="I1916" i="1" s="1"/>
  <c r="I1177" i="1"/>
  <c r="I1178" i="1" s="1"/>
  <c r="I1179" i="1" s="1"/>
  <c r="I1180" i="1" s="1"/>
  <c r="I1181" i="1" s="1"/>
  <c r="I1182" i="1" s="1"/>
  <c r="I1183" i="1" s="1"/>
  <c r="J1176" i="1"/>
  <c r="K1176" i="1" s="1"/>
  <c r="I1917" i="1" l="1"/>
  <c r="I1918" i="1" s="1"/>
  <c r="I1919" i="1" s="1"/>
  <c r="I1920" i="1" s="1"/>
  <c r="I1921" i="1" s="1"/>
  <c r="I1922" i="1" s="1"/>
  <c r="I1923" i="1" s="1"/>
  <c r="I1924" i="1" s="1"/>
  <c r="J1916" i="1"/>
  <c r="K1916" i="1" s="1"/>
  <c r="J1183" i="1"/>
  <c r="K1183" i="1" s="1"/>
  <c r="I1184" i="1"/>
  <c r="I1185" i="1" s="1"/>
  <c r="I1186" i="1" s="1"/>
  <c r="J1924" i="1" l="1"/>
  <c r="K1924" i="1" s="1"/>
  <c r="I1925" i="1"/>
  <c r="I1926" i="1" s="1"/>
  <c r="I1187" i="1"/>
  <c r="I1188" i="1" s="1"/>
  <c r="I1189" i="1" s="1"/>
  <c r="I1190" i="1" s="1"/>
  <c r="I1191" i="1" s="1"/>
  <c r="I1192" i="1" s="1"/>
  <c r="I1193" i="1" s="1"/>
  <c r="J1186" i="1"/>
  <c r="K1186" i="1" s="1"/>
  <c r="I1927" i="1" l="1"/>
  <c r="I1928" i="1" s="1"/>
  <c r="I1929" i="1" s="1"/>
  <c r="I1930" i="1" s="1"/>
  <c r="I1931" i="1" s="1"/>
  <c r="I1932" i="1" s="1"/>
  <c r="I1933" i="1" s="1"/>
  <c r="I1934" i="1" s="1"/>
  <c r="J1926" i="1"/>
  <c r="K1926" i="1" s="1"/>
  <c r="J1193" i="1"/>
  <c r="K1193" i="1" s="1"/>
  <c r="I1194" i="1"/>
  <c r="I1195" i="1" s="1"/>
  <c r="I1196" i="1" s="1"/>
  <c r="J1934" i="1" l="1"/>
  <c r="K1934" i="1" s="1"/>
  <c r="I1935" i="1"/>
  <c r="I1936" i="1" s="1"/>
  <c r="I1197" i="1"/>
  <c r="I1198" i="1" s="1"/>
  <c r="I1199" i="1" s="1"/>
  <c r="I1200" i="1" s="1"/>
  <c r="I1201" i="1" s="1"/>
  <c r="I1202" i="1" s="1"/>
  <c r="I1203" i="1" s="1"/>
  <c r="J1196" i="1"/>
  <c r="K1196" i="1" s="1"/>
  <c r="I1937" i="1" l="1"/>
  <c r="I1938" i="1" s="1"/>
  <c r="I1939" i="1" s="1"/>
  <c r="I1940" i="1" s="1"/>
  <c r="I1941" i="1" s="1"/>
  <c r="I1942" i="1" s="1"/>
  <c r="I1943" i="1" s="1"/>
  <c r="I1944" i="1" s="1"/>
  <c r="J1936" i="1"/>
  <c r="K1936" i="1" s="1"/>
  <c r="J1203" i="1"/>
  <c r="K1203" i="1" s="1"/>
  <c r="I1204" i="1"/>
  <c r="I1205" i="1" s="1"/>
  <c r="I1206" i="1" s="1"/>
  <c r="J1944" i="1" l="1"/>
  <c r="K1944" i="1" s="1"/>
  <c r="I1945" i="1"/>
  <c r="I1946" i="1" s="1"/>
  <c r="I1207" i="1"/>
  <c r="I1208" i="1" s="1"/>
  <c r="I1209" i="1" s="1"/>
  <c r="I1210" i="1" s="1"/>
  <c r="I1211" i="1" s="1"/>
  <c r="I1212" i="1" s="1"/>
  <c r="I1213" i="1" s="1"/>
  <c r="J1206" i="1"/>
  <c r="K1206" i="1" s="1"/>
  <c r="I1947" i="1" l="1"/>
  <c r="I1948" i="1" s="1"/>
  <c r="I1949" i="1" s="1"/>
  <c r="I1950" i="1" s="1"/>
  <c r="I1951" i="1" s="1"/>
  <c r="I1952" i="1" s="1"/>
  <c r="I1953" i="1" s="1"/>
  <c r="I1954" i="1" s="1"/>
  <c r="J1946" i="1"/>
  <c r="K1946" i="1" s="1"/>
  <c r="J1213" i="1"/>
  <c r="K1213" i="1" s="1"/>
  <c r="I1214" i="1"/>
  <c r="I1215" i="1" s="1"/>
  <c r="I1216" i="1" s="1"/>
  <c r="J1954" i="1" l="1"/>
  <c r="K1954" i="1" s="1"/>
  <c r="I1955" i="1"/>
  <c r="I1956" i="1" s="1"/>
  <c r="I1217" i="1"/>
  <c r="I1218" i="1" s="1"/>
  <c r="I1219" i="1" s="1"/>
  <c r="I1220" i="1" s="1"/>
  <c r="I1221" i="1" s="1"/>
  <c r="I1222" i="1" s="1"/>
  <c r="I1223" i="1" s="1"/>
  <c r="J1216" i="1"/>
  <c r="K1216" i="1" s="1"/>
  <c r="I1957" i="1" l="1"/>
  <c r="I1958" i="1" s="1"/>
  <c r="I1959" i="1" s="1"/>
  <c r="I1960" i="1" s="1"/>
  <c r="I1961" i="1" s="1"/>
  <c r="I1962" i="1" s="1"/>
  <c r="I1963" i="1" s="1"/>
  <c r="I1964" i="1" s="1"/>
  <c r="J1956" i="1"/>
  <c r="K1956" i="1" s="1"/>
  <c r="J1223" i="1"/>
  <c r="K1223" i="1" s="1"/>
  <c r="I1224" i="1"/>
  <c r="I1225" i="1" s="1"/>
  <c r="I1226" i="1" s="1"/>
  <c r="J1964" i="1" l="1"/>
  <c r="K1964" i="1" s="1"/>
  <c r="I1965" i="1"/>
  <c r="I1966" i="1" s="1"/>
  <c r="I1227" i="1"/>
  <c r="I1228" i="1" s="1"/>
  <c r="I1229" i="1" s="1"/>
  <c r="I1230" i="1" s="1"/>
  <c r="I1231" i="1" s="1"/>
  <c r="I1232" i="1" s="1"/>
  <c r="I1233" i="1" s="1"/>
  <c r="J1226" i="1"/>
  <c r="K1226" i="1" s="1"/>
  <c r="I1967" i="1" l="1"/>
  <c r="I1968" i="1" s="1"/>
  <c r="I1969" i="1" s="1"/>
  <c r="I1970" i="1" s="1"/>
  <c r="I1971" i="1" s="1"/>
  <c r="I1972" i="1" s="1"/>
  <c r="I1973" i="1" s="1"/>
  <c r="I1974" i="1" s="1"/>
  <c r="J1966" i="1"/>
  <c r="K1966" i="1" s="1"/>
  <c r="J1233" i="1"/>
  <c r="K1233" i="1" s="1"/>
  <c r="I1234" i="1"/>
  <c r="I1235" i="1" s="1"/>
  <c r="I1236" i="1" s="1"/>
  <c r="J1974" i="1" l="1"/>
  <c r="K1974" i="1" s="1"/>
  <c r="I1975" i="1"/>
  <c r="I1976" i="1" s="1"/>
  <c r="I1237" i="1"/>
  <c r="I1238" i="1" s="1"/>
  <c r="I1239" i="1" s="1"/>
  <c r="I1240" i="1" s="1"/>
  <c r="I1241" i="1" s="1"/>
  <c r="I1242" i="1" s="1"/>
  <c r="I1243" i="1" s="1"/>
  <c r="J1236" i="1"/>
  <c r="K1236" i="1" s="1"/>
  <c r="I1977" i="1" l="1"/>
  <c r="I1978" i="1" s="1"/>
  <c r="I1979" i="1" s="1"/>
  <c r="I1980" i="1" s="1"/>
  <c r="I1981" i="1" s="1"/>
  <c r="I1982" i="1" s="1"/>
  <c r="I1983" i="1" s="1"/>
  <c r="I1984" i="1" s="1"/>
  <c r="J1976" i="1"/>
  <c r="K1976" i="1" s="1"/>
  <c r="J1243" i="1"/>
  <c r="K1243" i="1" s="1"/>
  <c r="I1244" i="1"/>
  <c r="I1245" i="1" s="1"/>
  <c r="I1246" i="1" s="1"/>
  <c r="J1984" i="1" l="1"/>
  <c r="K1984" i="1" s="1"/>
  <c r="I1985" i="1"/>
  <c r="I1986" i="1" s="1"/>
  <c r="I1247" i="1"/>
  <c r="I1248" i="1" s="1"/>
  <c r="I1249" i="1" s="1"/>
  <c r="I1250" i="1" s="1"/>
  <c r="I1251" i="1" s="1"/>
  <c r="I1252" i="1" s="1"/>
  <c r="I1253" i="1" s="1"/>
  <c r="J1246" i="1"/>
  <c r="K1246" i="1" s="1"/>
  <c r="I1987" i="1" l="1"/>
  <c r="I1988" i="1" s="1"/>
  <c r="I1989" i="1" s="1"/>
  <c r="I1990" i="1" s="1"/>
  <c r="I1991" i="1" s="1"/>
  <c r="I1992" i="1" s="1"/>
  <c r="I1993" i="1" s="1"/>
  <c r="I1994" i="1" s="1"/>
  <c r="J1986" i="1"/>
  <c r="K1986" i="1" s="1"/>
  <c r="J1253" i="1"/>
  <c r="K1253" i="1" s="1"/>
  <c r="I1254" i="1"/>
  <c r="I1255" i="1" s="1"/>
  <c r="I1256" i="1" s="1"/>
  <c r="J1994" i="1" l="1"/>
  <c r="K1994" i="1" s="1"/>
  <c r="I1995" i="1"/>
  <c r="I1996" i="1" s="1"/>
  <c r="I1257" i="1"/>
  <c r="I1258" i="1" s="1"/>
  <c r="I1259" i="1" s="1"/>
  <c r="I1260" i="1" s="1"/>
  <c r="I1261" i="1" s="1"/>
  <c r="I1262" i="1" s="1"/>
  <c r="I1263" i="1" s="1"/>
  <c r="J1256" i="1"/>
  <c r="K1256" i="1" s="1"/>
  <c r="I1997" i="1" l="1"/>
  <c r="I1998" i="1" s="1"/>
  <c r="I1999" i="1" s="1"/>
  <c r="I2000" i="1" s="1"/>
  <c r="I2001" i="1" s="1"/>
  <c r="I2002" i="1" s="1"/>
  <c r="I2003" i="1" s="1"/>
  <c r="I2004" i="1" s="1"/>
  <c r="J1996" i="1"/>
  <c r="K1996" i="1" s="1"/>
  <c r="J1263" i="1"/>
  <c r="K1263" i="1" s="1"/>
  <c r="I1264" i="1"/>
  <c r="I1265" i="1" s="1"/>
  <c r="I1266" i="1" s="1"/>
  <c r="J2004" i="1" l="1"/>
  <c r="K2004" i="1" s="1"/>
  <c r="I2005" i="1"/>
  <c r="I2006" i="1" s="1"/>
  <c r="I1267" i="1"/>
  <c r="I1268" i="1" s="1"/>
  <c r="I1269" i="1" s="1"/>
  <c r="I1270" i="1" s="1"/>
  <c r="I1271" i="1" s="1"/>
  <c r="I1272" i="1" s="1"/>
  <c r="I1273" i="1" s="1"/>
  <c r="J1266" i="1"/>
  <c r="K1266" i="1" s="1"/>
  <c r="I2007" i="1" l="1"/>
  <c r="I2008" i="1" s="1"/>
  <c r="I2009" i="1" s="1"/>
  <c r="I2010" i="1" s="1"/>
  <c r="I2011" i="1" s="1"/>
  <c r="I2012" i="1" s="1"/>
  <c r="I2013" i="1" s="1"/>
  <c r="I2014" i="1" s="1"/>
  <c r="J2006" i="1"/>
  <c r="K2006" i="1" s="1"/>
  <c r="J1273" i="1"/>
  <c r="K1273" i="1" s="1"/>
  <c r="I1274" i="1"/>
  <c r="I1275" i="1" s="1"/>
  <c r="I1276" i="1" s="1"/>
  <c r="J2014" i="1" l="1"/>
  <c r="K2014" i="1" s="1"/>
  <c r="I2015" i="1"/>
  <c r="I2016" i="1" s="1"/>
  <c r="I1277" i="1"/>
  <c r="I1278" i="1" s="1"/>
  <c r="I1279" i="1" s="1"/>
  <c r="I1280" i="1" s="1"/>
  <c r="I1281" i="1" s="1"/>
  <c r="I1282" i="1" s="1"/>
  <c r="I1283" i="1" s="1"/>
  <c r="J1276" i="1"/>
  <c r="K1276" i="1" s="1"/>
  <c r="I2017" i="1" l="1"/>
  <c r="I2018" i="1" s="1"/>
  <c r="I2019" i="1" s="1"/>
  <c r="I2020" i="1" s="1"/>
  <c r="I2021" i="1" s="1"/>
  <c r="I2022" i="1" s="1"/>
  <c r="I2023" i="1" s="1"/>
  <c r="I2024" i="1" s="1"/>
  <c r="J2016" i="1"/>
  <c r="K2016" i="1" s="1"/>
  <c r="J1283" i="1"/>
  <c r="K1283" i="1" s="1"/>
  <c r="I1284" i="1"/>
  <c r="I1285" i="1" s="1"/>
  <c r="I1286" i="1" s="1"/>
  <c r="J2024" i="1" l="1"/>
  <c r="K2024" i="1" s="1"/>
  <c r="I2025" i="1"/>
  <c r="I2026" i="1" s="1"/>
  <c r="I1287" i="1"/>
  <c r="I1288" i="1" s="1"/>
  <c r="I1289" i="1" s="1"/>
  <c r="I1290" i="1" s="1"/>
  <c r="I1291" i="1" s="1"/>
  <c r="I1292" i="1" s="1"/>
  <c r="I1293" i="1" s="1"/>
  <c r="J1286" i="1"/>
  <c r="K1286" i="1" s="1"/>
  <c r="I2027" i="1" l="1"/>
  <c r="I2028" i="1" s="1"/>
  <c r="I2029" i="1" s="1"/>
  <c r="I2030" i="1" s="1"/>
  <c r="I2031" i="1" s="1"/>
  <c r="I2032" i="1" s="1"/>
  <c r="I2033" i="1" s="1"/>
  <c r="I2034" i="1" s="1"/>
  <c r="J2026" i="1"/>
  <c r="K2026" i="1" s="1"/>
  <c r="J1293" i="1"/>
  <c r="K1293" i="1" s="1"/>
  <c r="I1294" i="1"/>
  <c r="I1295" i="1" s="1"/>
  <c r="I1296" i="1" s="1"/>
  <c r="J2034" i="1" l="1"/>
  <c r="K2034" i="1" s="1"/>
  <c r="I2035" i="1"/>
  <c r="I2036" i="1" s="1"/>
  <c r="I1297" i="1"/>
  <c r="I1298" i="1" s="1"/>
  <c r="I1299" i="1" s="1"/>
  <c r="I1300" i="1" s="1"/>
  <c r="I1301" i="1" s="1"/>
  <c r="I1302" i="1" s="1"/>
  <c r="I1303" i="1" s="1"/>
  <c r="J1296" i="1"/>
  <c r="K1296" i="1" s="1"/>
  <c r="I2037" i="1" l="1"/>
  <c r="I2038" i="1" s="1"/>
  <c r="I2039" i="1" s="1"/>
  <c r="I2040" i="1" s="1"/>
  <c r="I2041" i="1" s="1"/>
  <c r="I2042" i="1" s="1"/>
  <c r="I2043" i="1" s="1"/>
  <c r="I2044" i="1" s="1"/>
  <c r="J2036" i="1"/>
  <c r="K2036" i="1" s="1"/>
  <c r="J1303" i="1"/>
  <c r="K1303" i="1" s="1"/>
  <c r="I1304" i="1"/>
  <c r="I1305" i="1" s="1"/>
  <c r="I1306" i="1" s="1"/>
  <c r="J2044" i="1" l="1"/>
  <c r="K2044" i="1" s="1"/>
  <c r="I2045" i="1"/>
  <c r="I2046" i="1" s="1"/>
  <c r="I1307" i="1"/>
  <c r="I1308" i="1" s="1"/>
  <c r="I1309" i="1" s="1"/>
  <c r="I1310" i="1" s="1"/>
  <c r="I1311" i="1" s="1"/>
  <c r="I1312" i="1" s="1"/>
  <c r="I1313" i="1" s="1"/>
  <c r="J1306" i="1"/>
  <c r="K1306" i="1" s="1"/>
  <c r="I2047" i="1" l="1"/>
  <c r="I2048" i="1" s="1"/>
  <c r="I2049" i="1" s="1"/>
  <c r="I2050" i="1" s="1"/>
  <c r="I2051" i="1" s="1"/>
  <c r="I2052" i="1" s="1"/>
  <c r="I2053" i="1" s="1"/>
  <c r="I2054" i="1" s="1"/>
  <c r="J2046" i="1"/>
  <c r="K2046" i="1" s="1"/>
  <c r="J1313" i="1"/>
  <c r="K1313" i="1" s="1"/>
  <c r="I1314" i="1"/>
  <c r="I1315" i="1" s="1"/>
  <c r="I1316" i="1" s="1"/>
  <c r="J2054" i="1" l="1"/>
  <c r="K2054" i="1" s="1"/>
  <c r="I2055" i="1"/>
  <c r="I2056" i="1" s="1"/>
  <c r="I1317" i="1"/>
  <c r="I1318" i="1" s="1"/>
  <c r="I1319" i="1" s="1"/>
  <c r="I1320" i="1" s="1"/>
  <c r="I1321" i="1" s="1"/>
  <c r="I1322" i="1" s="1"/>
  <c r="I1323" i="1" s="1"/>
  <c r="J1316" i="1"/>
  <c r="K1316" i="1" s="1"/>
  <c r="I2057" i="1" l="1"/>
  <c r="I2058" i="1" s="1"/>
  <c r="I2059" i="1" s="1"/>
  <c r="I2060" i="1" s="1"/>
  <c r="I2061" i="1" s="1"/>
  <c r="I2062" i="1" s="1"/>
  <c r="I2063" i="1" s="1"/>
  <c r="I2064" i="1" s="1"/>
  <c r="J2056" i="1"/>
  <c r="K2056" i="1" s="1"/>
  <c r="J1323" i="1"/>
  <c r="K1323" i="1" s="1"/>
  <c r="I1324" i="1"/>
  <c r="I1325" i="1" s="1"/>
  <c r="I1326" i="1" s="1"/>
  <c r="J2064" i="1" l="1"/>
  <c r="K2064" i="1" s="1"/>
  <c r="I2065" i="1"/>
  <c r="I2066" i="1" s="1"/>
  <c r="I1327" i="1"/>
  <c r="I1328" i="1" s="1"/>
  <c r="I1329" i="1" s="1"/>
  <c r="I1330" i="1" s="1"/>
  <c r="I1331" i="1" s="1"/>
  <c r="I1332" i="1" s="1"/>
  <c r="I1333" i="1" s="1"/>
  <c r="J1326" i="1"/>
  <c r="K1326" i="1" s="1"/>
  <c r="I2067" i="1" l="1"/>
  <c r="I2068" i="1" s="1"/>
  <c r="I2069" i="1" s="1"/>
  <c r="I2070" i="1" s="1"/>
  <c r="I2071" i="1" s="1"/>
  <c r="I2072" i="1" s="1"/>
  <c r="I2073" i="1" s="1"/>
  <c r="I2074" i="1" s="1"/>
  <c r="J2066" i="1"/>
  <c r="K2066" i="1" s="1"/>
  <c r="J1333" i="1"/>
  <c r="K1333" i="1" s="1"/>
  <c r="I1334" i="1"/>
  <c r="I1335" i="1" s="1"/>
  <c r="I1336" i="1" s="1"/>
  <c r="J2074" i="1" l="1"/>
  <c r="K2074" i="1" s="1"/>
  <c r="I2075" i="1"/>
  <c r="I2076" i="1" s="1"/>
  <c r="I1337" i="1"/>
  <c r="I1338" i="1" s="1"/>
  <c r="I1339" i="1" s="1"/>
  <c r="I1340" i="1" s="1"/>
  <c r="I1341" i="1" s="1"/>
  <c r="I1342" i="1" s="1"/>
  <c r="I1343" i="1" s="1"/>
  <c r="J1336" i="1"/>
  <c r="K1336" i="1" s="1"/>
  <c r="I2077" i="1" l="1"/>
  <c r="I2078" i="1" s="1"/>
  <c r="I2079" i="1" s="1"/>
  <c r="I2080" i="1" s="1"/>
  <c r="I2081" i="1" s="1"/>
  <c r="I2082" i="1" s="1"/>
  <c r="I2083" i="1" s="1"/>
  <c r="I2084" i="1" s="1"/>
  <c r="J2076" i="1"/>
  <c r="K2076" i="1" s="1"/>
  <c r="J1343" i="1"/>
  <c r="K1343" i="1" s="1"/>
  <c r="I1344" i="1"/>
  <c r="I1345" i="1" s="1"/>
  <c r="I1346" i="1" s="1"/>
  <c r="J2084" i="1" l="1"/>
  <c r="K2084" i="1" s="1"/>
  <c r="I2085" i="1"/>
  <c r="I2086" i="1" s="1"/>
  <c r="I1347" i="1"/>
  <c r="I1348" i="1" s="1"/>
  <c r="I1349" i="1" s="1"/>
  <c r="I1350" i="1" s="1"/>
  <c r="I1351" i="1" s="1"/>
  <c r="I1352" i="1" s="1"/>
  <c r="I1353" i="1" s="1"/>
  <c r="J1346" i="1"/>
  <c r="K1346" i="1" s="1"/>
  <c r="I2087" i="1" l="1"/>
  <c r="I2088" i="1" s="1"/>
  <c r="I2089" i="1" s="1"/>
  <c r="I2090" i="1" s="1"/>
  <c r="I2091" i="1" s="1"/>
  <c r="I2092" i="1" s="1"/>
  <c r="I2093" i="1" s="1"/>
  <c r="I2094" i="1" s="1"/>
  <c r="J2086" i="1"/>
  <c r="K2086" i="1" s="1"/>
  <c r="J1353" i="1"/>
  <c r="K1353" i="1" s="1"/>
  <c r="I1354" i="1"/>
  <c r="I1355" i="1" s="1"/>
  <c r="I1356" i="1" s="1"/>
  <c r="J2094" i="1" l="1"/>
  <c r="K2094" i="1" s="1"/>
  <c r="I2095" i="1"/>
  <c r="I2096" i="1" s="1"/>
  <c r="I1357" i="1"/>
  <c r="I1358" i="1" s="1"/>
  <c r="I1359" i="1" s="1"/>
  <c r="I1360" i="1" s="1"/>
  <c r="I1361" i="1" s="1"/>
  <c r="I1362" i="1" s="1"/>
  <c r="I1363" i="1" s="1"/>
  <c r="J1356" i="1"/>
  <c r="K1356" i="1" s="1"/>
  <c r="I2097" i="1" l="1"/>
  <c r="I2098" i="1" s="1"/>
  <c r="I2099" i="1" s="1"/>
  <c r="I2100" i="1" s="1"/>
  <c r="I2101" i="1" s="1"/>
  <c r="I2102" i="1" s="1"/>
  <c r="I2103" i="1" s="1"/>
  <c r="I2104" i="1" s="1"/>
  <c r="J2096" i="1"/>
  <c r="K2096" i="1" s="1"/>
  <c r="J1363" i="1"/>
  <c r="K1363" i="1" s="1"/>
  <c r="I1364" i="1"/>
  <c r="I1365" i="1" s="1"/>
  <c r="I1366" i="1" s="1"/>
  <c r="J2104" i="1" l="1"/>
  <c r="K2104" i="1" s="1"/>
  <c r="I2105" i="1"/>
  <c r="I2106" i="1" s="1"/>
  <c r="I1367" i="1"/>
  <c r="I1368" i="1" s="1"/>
  <c r="I1369" i="1" s="1"/>
  <c r="I1370" i="1" s="1"/>
  <c r="I1371" i="1" s="1"/>
  <c r="I1372" i="1" s="1"/>
  <c r="I1373" i="1" s="1"/>
  <c r="J1366" i="1"/>
  <c r="K1366" i="1" s="1"/>
  <c r="I2107" i="1" l="1"/>
  <c r="I2108" i="1" s="1"/>
  <c r="I2109" i="1" s="1"/>
  <c r="I2110" i="1" s="1"/>
  <c r="I2111" i="1" s="1"/>
  <c r="I2112" i="1" s="1"/>
  <c r="I2113" i="1" s="1"/>
  <c r="I2114" i="1" s="1"/>
  <c r="J2106" i="1"/>
  <c r="K2106" i="1" s="1"/>
  <c r="J1373" i="1"/>
  <c r="K1373" i="1" s="1"/>
  <c r="I1374" i="1"/>
  <c r="I1375" i="1" s="1"/>
  <c r="I1376" i="1" s="1"/>
  <c r="J2114" i="1" l="1"/>
  <c r="K2114" i="1" s="1"/>
  <c r="I2115" i="1"/>
  <c r="I2116" i="1" s="1"/>
  <c r="I1377" i="1"/>
  <c r="I1378" i="1" s="1"/>
  <c r="I1379" i="1" s="1"/>
  <c r="I1380" i="1" s="1"/>
  <c r="I1381" i="1" s="1"/>
  <c r="I1382" i="1" s="1"/>
  <c r="I1383" i="1" s="1"/>
  <c r="J1376" i="1"/>
  <c r="K1376" i="1" s="1"/>
  <c r="I2117" i="1" l="1"/>
  <c r="I2118" i="1" s="1"/>
  <c r="I2119" i="1" s="1"/>
  <c r="I2120" i="1" s="1"/>
  <c r="I2121" i="1" s="1"/>
  <c r="I2122" i="1" s="1"/>
  <c r="I2123" i="1" s="1"/>
  <c r="I2124" i="1" s="1"/>
  <c r="J2116" i="1"/>
  <c r="K2116" i="1" s="1"/>
  <c r="J1383" i="1"/>
  <c r="K1383" i="1" s="1"/>
  <c r="I1384" i="1"/>
  <c r="I1385" i="1" s="1"/>
  <c r="I1386" i="1" s="1"/>
  <c r="J2124" i="1" l="1"/>
  <c r="K2124" i="1" s="1"/>
  <c r="I2125" i="1"/>
  <c r="I2126" i="1" s="1"/>
  <c r="I1387" i="1"/>
  <c r="I1388" i="1" s="1"/>
  <c r="I1389" i="1" s="1"/>
  <c r="I1390" i="1" s="1"/>
  <c r="I1391" i="1" s="1"/>
  <c r="I1392" i="1" s="1"/>
  <c r="I1393" i="1" s="1"/>
  <c r="J1386" i="1"/>
  <c r="K1386" i="1" s="1"/>
  <c r="I2127" i="1" l="1"/>
  <c r="I2128" i="1" s="1"/>
  <c r="I2129" i="1" s="1"/>
  <c r="I2130" i="1" s="1"/>
  <c r="I2131" i="1" s="1"/>
  <c r="I2132" i="1" s="1"/>
  <c r="I2133" i="1" s="1"/>
  <c r="I2134" i="1" s="1"/>
  <c r="J2126" i="1"/>
  <c r="K2126" i="1" s="1"/>
  <c r="J1393" i="1"/>
  <c r="K1393" i="1" s="1"/>
  <c r="I1394" i="1"/>
  <c r="I1395" i="1" s="1"/>
  <c r="I1396" i="1" s="1"/>
  <c r="J2134" i="1" l="1"/>
  <c r="K2134" i="1" s="1"/>
  <c r="I2135" i="1"/>
  <c r="I2136" i="1" s="1"/>
  <c r="I1397" i="1"/>
  <c r="I1398" i="1" s="1"/>
  <c r="I1399" i="1" s="1"/>
  <c r="I1400" i="1" s="1"/>
  <c r="I1401" i="1" s="1"/>
  <c r="I1402" i="1" s="1"/>
  <c r="J1396" i="1"/>
  <c r="K1396" i="1" s="1"/>
  <c r="I2137" i="1" l="1"/>
  <c r="I2138" i="1" s="1"/>
  <c r="I2139" i="1" s="1"/>
  <c r="I2140" i="1" s="1"/>
  <c r="I2141" i="1" s="1"/>
  <c r="I2142" i="1" s="1"/>
  <c r="I2143" i="1" s="1"/>
  <c r="I2144" i="1" s="1"/>
  <c r="J2136" i="1"/>
  <c r="K2136" i="1" s="1"/>
  <c r="J1402" i="1"/>
  <c r="K1402" i="1" s="1"/>
  <c r="I1403" i="1"/>
  <c r="I1404" i="1" s="1"/>
  <c r="I1405" i="1" s="1"/>
  <c r="I1406" i="1" s="1"/>
  <c r="J2144" i="1" l="1"/>
  <c r="K2144" i="1" s="1"/>
  <c r="I2145" i="1"/>
  <c r="I2146" i="1" s="1"/>
  <c r="I1407" i="1"/>
  <c r="I1408" i="1" s="1"/>
  <c r="I1409" i="1" s="1"/>
  <c r="I1410" i="1" s="1"/>
  <c r="I1411" i="1" s="1"/>
  <c r="I1412" i="1" s="1"/>
  <c r="J1406" i="1"/>
  <c r="K1406" i="1" s="1"/>
  <c r="I2147" i="1" l="1"/>
  <c r="I2148" i="1" s="1"/>
  <c r="I2149" i="1" s="1"/>
  <c r="I2150" i="1" s="1"/>
  <c r="I2151" i="1" s="1"/>
  <c r="I2152" i="1" s="1"/>
  <c r="I2153" i="1" s="1"/>
  <c r="I2154" i="1" s="1"/>
  <c r="J2146" i="1"/>
  <c r="K2146" i="1" s="1"/>
  <c r="J1412" i="1"/>
  <c r="K1412" i="1" s="1"/>
  <c r="I1413" i="1"/>
  <c r="I1414" i="1" s="1"/>
  <c r="I1415" i="1" s="1"/>
  <c r="I1416" i="1" s="1"/>
  <c r="J2154" i="1" l="1"/>
  <c r="K2154" i="1" s="1"/>
  <c r="I2155" i="1"/>
  <c r="I2156" i="1" s="1"/>
  <c r="I1417" i="1"/>
  <c r="I1418" i="1" s="1"/>
  <c r="I1419" i="1" s="1"/>
  <c r="I1420" i="1" s="1"/>
  <c r="I1421" i="1" s="1"/>
  <c r="I1422" i="1" s="1"/>
  <c r="J1416" i="1"/>
  <c r="K1416" i="1" s="1"/>
  <c r="I2157" i="1" l="1"/>
  <c r="I2158" i="1" s="1"/>
  <c r="I2159" i="1" s="1"/>
  <c r="I2160" i="1" s="1"/>
  <c r="I2161" i="1" s="1"/>
  <c r="I2162" i="1" s="1"/>
  <c r="I2163" i="1" s="1"/>
  <c r="I2164" i="1" s="1"/>
  <c r="J2156" i="1"/>
  <c r="K2156" i="1" s="1"/>
  <c r="J1422" i="1"/>
  <c r="K1422" i="1" s="1"/>
  <c r="I1423" i="1"/>
  <c r="I1424" i="1" s="1"/>
  <c r="I1425" i="1" s="1"/>
  <c r="I1426" i="1" s="1"/>
  <c r="J2164" i="1" l="1"/>
  <c r="K2164" i="1" s="1"/>
  <c r="I2165" i="1"/>
  <c r="I2166" i="1" s="1"/>
  <c r="I1427" i="1"/>
  <c r="I1428" i="1" s="1"/>
  <c r="I1429" i="1" s="1"/>
  <c r="I1430" i="1" s="1"/>
  <c r="I1431" i="1" s="1"/>
  <c r="I1432" i="1" s="1"/>
  <c r="J1426" i="1"/>
  <c r="K1426" i="1" s="1"/>
  <c r="I2167" i="1" l="1"/>
  <c r="I2168" i="1" s="1"/>
  <c r="I2169" i="1" s="1"/>
  <c r="I2170" i="1" s="1"/>
  <c r="I2171" i="1" s="1"/>
  <c r="I2172" i="1" s="1"/>
  <c r="I2173" i="1" s="1"/>
  <c r="I2174" i="1" s="1"/>
  <c r="J2166" i="1"/>
  <c r="K2166" i="1" s="1"/>
  <c r="J1432" i="1"/>
  <c r="K1432" i="1" s="1"/>
  <c r="I1433" i="1"/>
  <c r="I1434" i="1" s="1"/>
  <c r="I1435" i="1" s="1"/>
  <c r="I1436" i="1" s="1"/>
  <c r="J2174" i="1" l="1"/>
  <c r="K2174" i="1" s="1"/>
  <c r="I2175" i="1"/>
  <c r="I2176" i="1" s="1"/>
  <c r="I1437" i="1"/>
  <c r="I1438" i="1" s="1"/>
  <c r="I1439" i="1" s="1"/>
  <c r="I1440" i="1" s="1"/>
  <c r="I1441" i="1" s="1"/>
  <c r="I1442" i="1" s="1"/>
  <c r="J1436" i="1"/>
  <c r="K1436" i="1" s="1"/>
  <c r="I2177" i="1" l="1"/>
  <c r="I2178" i="1" s="1"/>
  <c r="I2179" i="1" s="1"/>
  <c r="I2180" i="1" s="1"/>
  <c r="I2181" i="1" s="1"/>
  <c r="I2182" i="1" s="1"/>
  <c r="I2183" i="1" s="1"/>
  <c r="I2184" i="1" s="1"/>
  <c r="J2176" i="1"/>
  <c r="K2176" i="1" s="1"/>
  <c r="J1442" i="1"/>
  <c r="K1442" i="1" s="1"/>
  <c r="I1443" i="1"/>
  <c r="I1444" i="1" s="1"/>
  <c r="I1445" i="1" s="1"/>
  <c r="I1446" i="1" s="1"/>
  <c r="J2184" i="1" l="1"/>
  <c r="K2184" i="1" s="1"/>
  <c r="I2185" i="1"/>
  <c r="I2186" i="1" s="1"/>
  <c r="I1447" i="1"/>
  <c r="I1448" i="1" s="1"/>
  <c r="I1449" i="1" s="1"/>
  <c r="I1450" i="1" s="1"/>
  <c r="I1451" i="1" s="1"/>
  <c r="I1452" i="1" s="1"/>
  <c r="J1446" i="1"/>
  <c r="K1446" i="1" s="1"/>
  <c r="I2187" i="1" l="1"/>
  <c r="I2188" i="1" s="1"/>
  <c r="I2189" i="1" s="1"/>
  <c r="I2190" i="1" s="1"/>
  <c r="I2191" i="1" s="1"/>
  <c r="I2192" i="1" s="1"/>
  <c r="I2193" i="1" s="1"/>
  <c r="I2194" i="1" s="1"/>
  <c r="J2186" i="1"/>
  <c r="K2186" i="1" s="1"/>
  <c r="J1452" i="1"/>
  <c r="K1452" i="1" s="1"/>
  <c r="I1453" i="1"/>
  <c r="I1454" i="1" s="1"/>
  <c r="I1455" i="1" s="1"/>
  <c r="I1456" i="1" s="1"/>
  <c r="J2194" i="1" l="1"/>
  <c r="K2194" i="1" s="1"/>
  <c r="I2195" i="1"/>
  <c r="I2196" i="1" s="1"/>
  <c r="I1457" i="1"/>
  <c r="I1458" i="1" s="1"/>
  <c r="I1459" i="1" s="1"/>
  <c r="I1460" i="1" s="1"/>
  <c r="I1461" i="1" s="1"/>
  <c r="I1462" i="1" s="1"/>
  <c r="J1456" i="1"/>
  <c r="K1456" i="1" s="1"/>
  <c r="I2197" i="1" l="1"/>
  <c r="I2198" i="1" s="1"/>
  <c r="I2199" i="1" s="1"/>
  <c r="I2200" i="1" s="1"/>
  <c r="I2201" i="1" s="1"/>
  <c r="I2202" i="1" s="1"/>
  <c r="I2203" i="1" s="1"/>
  <c r="I2204" i="1" s="1"/>
  <c r="J2196" i="1"/>
  <c r="K2196" i="1" s="1"/>
  <c r="J1462" i="1"/>
  <c r="K1462" i="1" s="1"/>
  <c r="I1463" i="1"/>
  <c r="I1464" i="1" s="1"/>
  <c r="I1465" i="1" s="1"/>
  <c r="I1466" i="1" s="1"/>
  <c r="J2204" i="1" l="1"/>
  <c r="K2204" i="1" s="1"/>
  <c r="I2205" i="1"/>
  <c r="I2206" i="1" s="1"/>
  <c r="I1467" i="1"/>
  <c r="I1468" i="1" s="1"/>
  <c r="I1469" i="1" s="1"/>
  <c r="I1470" i="1" s="1"/>
  <c r="I1471" i="1" s="1"/>
  <c r="I1472" i="1" s="1"/>
  <c r="J1466" i="1"/>
  <c r="K1466" i="1" s="1"/>
  <c r="I2207" i="1" l="1"/>
  <c r="I2208" i="1" s="1"/>
  <c r="I2209" i="1" s="1"/>
  <c r="I2210" i="1" s="1"/>
  <c r="I2211" i="1" s="1"/>
  <c r="I2212" i="1" s="1"/>
  <c r="I2213" i="1" s="1"/>
  <c r="I2214" i="1" s="1"/>
  <c r="J2206" i="1"/>
  <c r="K2206" i="1" s="1"/>
  <c r="J1472" i="1"/>
  <c r="K1472" i="1" s="1"/>
  <c r="I1473" i="1"/>
  <c r="I1474" i="1" s="1"/>
  <c r="I1475" i="1" s="1"/>
  <c r="I1476" i="1" s="1"/>
  <c r="J2214" i="1" l="1"/>
  <c r="K2214" i="1" s="1"/>
  <c r="I2215" i="1"/>
  <c r="I2216" i="1" s="1"/>
  <c r="I1477" i="1"/>
  <c r="I1478" i="1" s="1"/>
  <c r="I1479" i="1" s="1"/>
  <c r="I1480" i="1" s="1"/>
  <c r="I1481" i="1" s="1"/>
  <c r="I1482" i="1" s="1"/>
  <c r="J1476" i="1"/>
  <c r="K1476" i="1" s="1"/>
  <c r="I2217" i="1" l="1"/>
  <c r="I2218" i="1" s="1"/>
  <c r="I2219" i="1" s="1"/>
  <c r="I2220" i="1" s="1"/>
  <c r="I2221" i="1" s="1"/>
  <c r="I2222" i="1" s="1"/>
  <c r="I2223" i="1" s="1"/>
  <c r="I2224" i="1" s="1"/>
  <c r="J2216" i="1"/>
  <c r="K2216" i="1" s="1"/>
  <c r="J1482" i="1"/>
  <c r="K1482" i="1" s="1"/>
  <c r="I1483" i="1"/>
  <c r="I1484" i="1" s="1"/>
  <c r="I1485" i="1" s="1"/>
  <c r="I1486" i="1" s="1"/>
  <c r="J2224" i="1" l="1"/>
  <c r="K2224" i="1" s="1"/>
  <c r="I2225" i="1"/>
  <c r="I2226" i="1" s="1"/>
  <c r="I1487" i="1"/>
  <c r="I1488" i="1" s="1"/>
  <c r="I1489" i="1" s="1"/>
  <c r="I1490" i="1" s="1"/>
  <c r="I1491" i="1" s="1"/>
  <c r="I1492" i="1" s="1"/>
  <c r="J1486" i="1"/>
  <c r="K1486" i="1" s="1"/>
  <c r="I2227" i="1" l="1"/>
  <c r="I2228" i="1" s="1"/>
  <c r="I2229" i="1" s="1"/>
  <c r="I2230" i="1" s="1"/>
  <c r="I2231" i="1" s="1"/>
  <c r="I2232" i="1" s="1"/>
  <c r="I2233" i="1" s="1"/>
  <c r="I2234" i="1" s="1"/>
  <c r="J2226" i="1"/>
  <c r="K2226" i="1" s="1"/>
  <c r="J1492" i="1"/>
  <c r="K1492" i="1" s="1"/>
  <c r="I1493" i="1"/>
  <c r="I1494" i="1" s="1"/>
  <c r="I1495" i="1" s="1"/>
  <c r="I1496" i="1" s="1"/>
  <c r="J2234" i="1" l="1"/>
  <c r="K2234" i="1" s="1"/>
  <c r="I2235" i="1"/>
  <c r="I2236" i="1" s="1"/>
  <c r="I1497" i="1"/>
  <c r="I1498" i="1" s="1"/>
  <c r="I1499" i="1" s="1"/>
  <c r="I1500" i="1" s="1"/>
  <c r="I1501" i="1" s="1"/>
  <c r="I1502" i="1" s="1"/>
  <c r="J1496" i="1"/>
  <c r="K1496" i="1" s="1"/>
  <c r="I2237" i="1" l="1"/>
  <c r="I2238" i="1" s="1"/>
  <c r="I2239" i="1" s="1"/>
  <c r="I2240" i="1" s="1"/>
  <c r="I2241" i="1" s="1"/>
  <c r="I2242" i="1" s="1"/>
  <c r="I2243" i="1" s="1"/>
  <c r="I2244" i="1" s="1"/>
  <c r="J2236" i="1"/>
  <c r="K2236" i="1" s="1"/>
  <c r="J1502" i="1"/>
  <c r="K1502" i="1" s="1"/>
  <c r="I1503" i="1"/>
  <c r="I1504" i="1" s="1"/>
  <c r="I1505" i="1" s="1"/>
  <c r="I1506" i="1" s="1"/>
  <c r="J2244" i="1" l="1"/>
  <c r="K2244" i="1" s="1"/>
  <c r="I2245" i="1"/>
  <c r="I2246" i="1" s="1"/>
  <c r="I1507" i="1"/>
  <c r="I1508" i="1" s="1"/>
  <c r="I1509" i="1" s="1"/>
  <c r="I1510" i="1" s="1"/>
  <c r="I1511" i="1" s="1"/>
  <c r="I1512" i="1" s="1"/>
  <c r="J1506" i="1"/>
  <c r="K1506" i="1" s="1"/>
  <c r="I2247" i="1" l="1"/>
  <c r="I2248" i="1" s="1"/>
  <c r="I2249" i="1" s="1"/>
  <c r="I2250" i="1" s="1"/>
  <c r="I2251" i="1" s="1"/>
  <c r="I2252" i="1" s="1"/>
  <c r="I2253" i="1" s="1"/>
  <c r="I2254" i="1" s="1"/>
  <c r="J2246" i="1"/>
  <c r="K2246" i="1" s="1"/>
  <c r="J1512" i="1"/>
  <c r="K1512" i="1" s="1"/>
  <c r="I1513" i="1"/>
  <c r="I1514" i="1" s="1"/>
  <c r="I1515" i="1" s="1"/>
  <c r="I1516" i="1" s="1"/>
  <c r="J2254" i="1" l="1"/>
  <c r="K2254" i="1" s="1"/>
  <c r="I2255" i="1"/>
  <c r="I2256" i="1" s="1"/>
  <c r="I1517" i="1"/>
  <c r="I1518" i="1" s="1"/>
  <c r="I1519" i="1" s="1"/>
  <c r="I1520" i="1" s="1"/>
  <c r="I1521" i="1" s="1"/>
  <c r="I1522" i="1" s="1"/>
  <c r="J1516" i="1"/>
  <c r="K1516" i="1" s="1"/>
  <c r="I2257" i="1" l="1"/>
  <c r="I2258" i="1" s="1"/>
  <c r="I2259" i="1" s="1"/>
  <c r="I2260" i="1" s="1"/>
  <c r="I2261" i="1" s="1"/>
  <c r="I2262" i="1" s="1"/>
  <c r="I2263" i="1" s="1"/>
  <c r="I2264" i="1" s="1"/>
  <c r="J2256" i="1"/>
  <c r="K2256" i="1" s="1"/>
  <c r="J1522" i="1"/>
  <c r="K1522" i="1" s="1"/>
  <c r="I1523" i="1"/>
  <c r="I1524" i="1" s="1"/>
  <c r="I1525" i="1" s="1"/>
  <c r="I1526" i="1" s="1"/>
  <c r="J2264" i="1" l="1"/>
  <c r="K2264" i="1" s="1"/>
  <c r="I2265" i="1"/>
  <c r="I2266" i="1" s="1"/>
  <c r="I1527" i="1"/>
  <c r="I1528" i="1" s="1"/>
  <c r="I1529" i="1" s="1"/>
  <c r="I1530" i="1" s="1"/>
  <c r="I1531" i="1" s="1"/>
  <c r="I1532" i="1" s="1"/>
  <c r="J1526" i="1"/>
  <c r="K1526" i="1" s="1"/>
  <c r="I2267" i="1" l="1"/>
  <c r="I2268" i="1" s="1"/>
  <c r="I2269" i="1" s="1"/>
  <c r="I2270" i="1" s="1"/>
  <c r="I2271" i="1" s="1"/>
  <c r="I2272" i="1" s="1"/>
  <c r="I2273" i="1" s="1"/>
  <c r="I2274" i="1" s="1"/>
  <c r="J2266" i="1"/>
  <c r="K2266" i="1" s="1"/>
  <c r="J1532" i="1"/>
  <c r="K1532" i="1" s="1"/>
  <c r="I1533" i="1"/>
  <c r="I1534" i="1" s="1"/>
  <c r="I1535" i="1" s="1"/>
  <c r="I1536" i="1" s="1"/>
  <c r="J2274" i="1" l="1"/>
  <c r="K2274" i="1" s="1"/>
  <c r="I2275" i="1"/>
  <c r="I2276" i="1" s="1"/>
  <c r="I1537" i="1"/>
  <c r="I1538" i="1" s="1"/>
  <c r="I1539" i="1" s="1"/>
  <c r="I1540" i="1" s="1"/>
  <c r="I1541" i="1" s="1"/>
  <c r="I1542" i="1" s="1"/>
  <c r="J1536" i="1"/>
  <c r="K1536" i="1" s="1"/>
  <c r="I2277" i="1" l="1"/>
  <c r="I2278" i="1" s="1"/>
  <c r="I2279" i="1" s="1"/>
  <c r="I2280" i="1" s="1"/>
  <c r="I2281" i="1" s="1"/>
  <c r="I2282" i="1" s="1"/>
  <c r="I2283" i="1" s="1"/>
  <c r="I2284" i="1" s="1"/>
  <c r="J2276" i="1"/>
  <c r="K2276" i="1" s="1"/>
  <c r="J1542" i="1"/>
  <c r="K1542" i="1" s="1"/>
  <c r="I1543" i="1"/>
  <c r="I1544" i="1" s="1"/>
  <c r="I1545" i="1" s="1"/>
  <c r="I1546" i="1" s="1"/>
  <c r="J1546" i="1" s="1"/>
  <c r="K1546" i="1" s="1"/>
  <c r="J2284" i="1" l="1"/>
  <c r="K2284" i="1" s="1"/>
  <c r="I2285" i="1"/>
  <c r="I2286" i="1" s="1"/>
  <c r="I2287" i="1" l="1"/>
  <c r="I2288" i="1" s="1"/>
  <c r="I2289" i="1" s="1"/>
  <c r="I2290" i="1" s="1"/>
  <c r="I2291" i="1" s="1"/>
  <c r="I2292" i="1" s="1"/>
  <c r="I2293" i="1" s="1"/>
  <c r="I2294" i="1" s="1"/>
  <c r="J2286" i="1"/>
  <c r="K2286" i="1" s="1"/>
  <c r="J2294" i="1" l="1"/>
  <c r="K2294" i="1" s="1"/>
  <c r="I2295" i="1"/>
  <c r="I2296" i="1" s="1"/>
  <c r="I2297" i="1" l="1"/>
  <c r="I2298" i="1" s="1"/>
  <c r="I2299" i="1" s="1"/>
  <c r="I2300" i="1" s="1"/>
  <c r="I2301" i="1" s="1"/>
  <c r="I2302" i="1" s="1"/>
  <c r="I2303" i="1" s="1"/>
  <c r="I2304" i="1" s="1"/>
  <c r="J2296" i="1"/>
  <c r="K2296" i="1" s="1"/>
  <c r="J2304" i="1" l="1"/>
  <c r="K2304" i="1" s="1"/>
  <c r="I2305" i="1"/>
  <c r="I2306" i="1" s="1"/>
  <c r="I2307" i="1" l="1"/>
  <c r="I2308" i="1" s="1"/>
  <c r="I2309" i="1" s="1"/>
  <c r="I2310" i="1" s="1"/>
  <c r="I2311" i="1" s="1"/>
  <c r="I2312" i="1" s="1"/>
  <c r="I2313" i="1" s="1"/>
  <c r="I2314" i="1" s="1"/>
  <c r="J2306" i="1"/>
  <c r="K2306" i="1" s="1"/>
  <c r="J2314" i="1" l="1"/>
  <c r="K2314" i="1" s="1"/>
  <c r="I2315" i="1"/>
  <c r="I2316" i="1" s="1"/>
  <c r="I2317" i="1" l="1"/>
  <c r="I2318" i="1" s="1"/>
  <c r="I2319" i="1" s="1"/>
  <c r="I2320" i="1" s="1"/>
  <c r="I2321" i="1" s="1"/>
  <c r="I2322" i="1" s="1"/>
  <c r="I2323" i="1" s="1"/>
  <c r="I2324" i="1" s="1"/>
  <c r="J2316" i="1"/>
  <c r="K2316" i="1" s="1"/>
  <c r="J2324" i="1" l="1"/>
  <c r="K2324" i="1" s="1"/>
  <c r="I2325" i="1"/>
  <c r="I2326" i="1" s="1"/>
  <c r="I2327" i="1" l="1"/>
  <c r="I2328" i="1" s="1"/>
  <c r="I2329" i="1" s="1"/>
  <c r="I2330" i="1" s="1"/>
  <c r="I2331" i="1" s="1"/>
  <c r="I2332" i="1" s="1"/>
  <c r="I2333" i="1" s="1"/>
  <c r="I2334" i="1" s="1"/>
  <c r="J2326" i="1"/>
  <c r="K2326" i="1" s="1"/>
  <c r="J2334" i="1" l="1"/>
  <c r="K2334" i="1" s="1"/>
  <c r="I2335" i="1"/>
  <c r="I2336" i="1" s="1"/>
  <c r="I2337" i="1" l="1"/>
  <c r="I2338" i="1" s="1"/>
  <c r="I2339" i="1" s="1"/>
  <c r="I2340" i="1" s="1"/>
  <c r="I2341" i="1" s="1"/>
  <c r="I2342" i="1" s="1"/>
  <c r="I2343" i="1" s="1"/>
  <c r="I2344" i="1" s="1"/>
  <c r="J2344" i="1" s="1"/>
  <c r="K2344" i="1" s="1"/>
  <c r="J2336" i="1"/>
  <c r="K2336" i="1" s="1"/>
</calcChain>
</file>

<file path=xl/sharedStrings.xml><?xml version="1.0" encoding="utf-8"?>
<sst xmlns="http://schemas.openxmlformats.org/spreadsheetml/2006/main" count="2591" uniqueCount="2042">
  <si>
    <t>Category</t>
  </si>
  <si>
    <t>Journal</t>
  </si>
  <si>
    <r>
      <t>N</t>
    </r>
    <r>
      <rPr>
        <vertAlign val="subscript"/>
        <sz val="11"/>
        <color theme="1"/>
        <rFont val="Calibri"/>
        <family val="2"/>
        <scheme val="minor"/>
      </rPr>
      <t>art</t>
    </r>
  </si>
  <si>
    <r>
      <t>N</t>
    </r>
    <r>
      <rPr>
        <vertAlign val="subscript"/>
        <sz val="11"/>
        <color theme="1"/>
        <rFont val="Calibri"/>
        <family val="2"/>
        <scheme val="minor"/>
      </rPr>
      <t>cit</t>
    </r>
  </si>
  <si>
    <r>
      <t>N</t>
    </r>
    <r>
      <rPr>
        <vertAlign val="subscript"/>
        <sz val="11"/>
        <color theme="1"/>
        <rFont val="Calibri"/>
        <family val="2"/>
        <scheme val="minor"/>
      </rPr>
      <t>IF,journal+E2</t>
    </r>
  </si>
  <si>
    <r>
      <t>N</t>
    </r>
    <r>
      <rPr>
        <vertAlign val="subscript"/>
        <sz val="11"/>
        <color theme="1"/>
        <rFont val="Calibri"/>
        <family val="2"/>
        <scheme val="minor"/>
      </rPr>
      <t>IF,avg</t>
    </r>
  </si>
  <si>
    <r>
      <t>IF x N</t>
    </r>
    <r>
      <rPr>
        <vertAlign val="subscript"/>
        <sz val="11"/>
        <color theme="1"/>
        <rFont val="Calibri"/>
        <family val="2"/>
        <scheme val="minor"/>
      </rPr>
      <t>art</t>
    </r>
  </si>
  <si>
    <t>Total cites (top 10)</t>
  </si>
  <si>
    <t>`</t>
  </si>
  <si>
    <t>Nano Letters</t>
  </si>
  <si>
    <t>Acs Nano</t>
  </si>
  <si>
    <t>Advanced Materials</t>
  </si>
  <si>
    <t>Nature Materials</t>
  </si>
  <si>
    <t>Nature Nanotechnology</t>
  </si>
  <si>
    <t>Advanced Functional Materials</t>
  </si>
  <si>
    <t>Journal Of Materials Chemistry</t>
  </si>
  <si>
    <t>Journal Of Physical Chemistry Letters</t>
  </si>
  <si>
    <t>Carbon</t>
  </si>
  <si>
    <t>Chemistry Of Materials</t>
  </si>
  <si>
    <t>Journal Of The American Chemical Society</t>
  </si>
  <si>
    <t>Angewandte Chemie-International Edition</t>
  </si>
  <si>
    <t>Energy &amp; Environmental Science</t>
  </si>
  <si>
    <t>Nature Chemistry</t>
  </si>
  <si>
    <t>Chemical Communications</t>
  </si>
  <si>
    <t>Nanoscale</t>
  </si>
  <si>
    <t>Physics Applied</t>
  </si>
  <si>
    <t>Nature Photonics</t>
  </si>
  <si>
    <t>Small</t>
  </si>
  <si>
    <t>Progress In Photovoltaics</t>
  </si>
  <si>
    <t>Advanced Energy Materials</t>
  </si>
  <si>
    <t>Applied Physics Letters</t>
  </si>
  <si>
    <t>Chemistry Physical</t>
  </si>
  <si>
    <t>Journal Of Physical Chemistry C</t>
  </si>
  <si>
    <t>Biochemistry Molecular Biology</t>
  </si>
  <si>
    <t>Cell</t>
  </si>
  <si>
    <t>Nucleic Acids Research</t>
  </si>
  <si>
    <t>Nature Medicine</t>
  </si>
  <si>
    <t>Genome Research</t>
  </si>
  <si>
    <t>Molecular Cell</t>
  </si>
  <si>
    <t>Acta Crystallographica Section D-Biological Crystallography</t>
  </si>
  <si>
    <t>Plos Biology</t>
  </si>
  <si>
    <t>Journal Of Biological Chemistry</t>
  </si>
  <si>
    <t>Molecular Biology And Evolution</t>
  </si>
  <si>
    <t>Nature Chemical Biology</t>
  </si>
  <si>
    <t>Engineering Electrical Electronic</t>
  </si>
  <si>
    <t>Ieee Transactions On Pattern Analysis And Machine Intelligence</t>
  </si>
  <si>
    <t>Ieee Transactions On Industrial Electronics</t>
  </si>
  <si>
    <t>Proceedings Of The Ieee</t>
  </si>
  <si>
    <t>Ieee Communications Magazine</t>
  </si>
  <si>
    <t>Ieee Transactions On Image Processing</t>
  </si>
  <si>
    <t>Automatica</t>
  </si>
  <si>
    <t>Ieee Transactions On Signal Processing</t>
  </si>
  <si>
    <t>Ieee Transactions On Information Theory</t>
  </si>
  <si>
    <t>Ieee Transactions On Automatic Control</t>
  </si>
  <si>
    <t>Ieee Transactions On Wireless Communications</t>
  </si>
  <si>
    <t>Nature</t>
  </si>
  <si>
    <t>Science</t>
  </si>
  <si>
    <t>Proceedings Of The National Academy Of Sciences Of The United States Of America</t>
  </si>
  <si>
    <t>Plos One</t>
  </si>
  <si>
    <t>Nature Communications</t>
  </si>
  <si>
    <t>Scientific Reports</t>
  </si>
  <si>
    <t>Environmental Sciences</t>
  </si>
  <si>
    <t>Environmental Science &amp; Technology</t>
  </si>
  <si>
    <t>Journal Of Hazardous Materials</t>
  </si>
  <si>
    <t>Nature Climate Change</t>
  </si>
  <si>
    <t>Environmental Health Perspectives</t>
  </si>
  <si>
    <t>Global Change Biology</t>
  </si>
  <si>
    <t>Water Research</t>
  </si>
  <si>
    <t>Remote Sensing Of Environment</t>
  </si>
  <si>
    <t>Climatic Change</t>
  </si>
  <si>
    <t>Science Of The Total Environment</t>
  </si>
  <si>
    <t>Neurosciences</t>
  </si>
  <si>
    <t>Neuron</t>
  </si>
  <si>
    <t>Nature Neuroscience</t>
  </si>
  <si>
    <t>Journal Of Neuroscience</t>
  </si>
  <si>
    <t>Neuroimage</t>
  </si>
  <si>
    <t>Brain</t>
  </si>
  <si>
    <t>Annals Of Neurology</t>
  </si>
  <si>
    <t>Biological Psychiatry</t>
  </si>
  <si>
    <t>Molecular Psychiatry</t>
  </si>
  <si>
    <t>Acta Neuropathologica</t>
  </si>
  <si>
    <t>Cerebral Cortex</t>
  </si>
  <si>
    <t>Surgery</t>
  </si>
  <si>
    <t>Annals Of Surgery</t>
  </si>
  <si>
    <t>American Journal Of Transplantation</t>
  </si>
  <si>
    <t>American Journal Of Surgical Pathology</t>
  </si>
  <si>
    <t>Surgical Endoscopy And Other Interventional Techniques</t>
  </si>
  <si>
    <t>Annals Of Surgical Oncology</t>
  </si>
  <si>
    <t>Journal Of Heart And Lung Transplantation</t>
  </si>
  <si>
    <t>Journal Of Bone And Joint Surgery-American Volume</t>
  </si>
  <si>
    <t>Journal Of The American College Of Surgeons</t>
  </si>
  <si>
    <t>Journal Of Thoracic And Cardiovascular Surgery</t>
  </si>
  <si>
    <t>Transplantation</t>
  </si>
  <si>
    <t>Pharmacology Pharmacy</t>
  </si>
  <si>
    <t>Journal Of Controlled Release</t>
  </si>
  <si>
    <t>Antimicrobial Agents And Chemotherapy</t>
  </si>
  <si>
    <t>Clinical Pharmacology &amp; Therapeutics</t>
  </si>
  <si>
    <t>Neuropsychopharmacology</t>
  </si>
  <si>
    <t>Nature Reviews Drug Discovery</t>
  </si>
  <si>
    <t>Journal Of Antimicrobial Chemotherapy</t>
  </si>
  <si>
    <t>Biochemical Pharmacology</t>
  </si>
  <si>
    <t>British Journal Of Pharmacology</t>
  </si>
  <si>
    <t>Journal Of Pharmacology And Experimental Therapeutics</t>
  </si>
  <si>
    <t>Toxicology</t>
  </si>
  <si>
    <t>Oncology</t>
  </si>
  <si>
    <t>Journal Of Clinical Oncology</t>
  </si>
  <si>
    <t>Lancet Oncology</t>
  </si>
  <si>
    <t>Cancer Cell</t>
  </si>
  <si>
    <t>Cancer Research</t>
  </si>
  <si>
    <t>Clinical Cancer Research</t>
  </si>
  <si>
    <t>Ca-A Cancer Journal For Clinicians</t>
  </si>
  <si>
    <t>Journal Of The National Cancer Institute</t>
  </si>
  <si>
    <t>International Journal Of Cancer</t>
  </si>
  <si>
    <t>Stem Cells</t>
  </si>
  <si>
    <t>Annals Of Oncology</t>
  </si>
  <si>
    <t>Physics Condensed Matter</t>
  </si>
  <si>
    <t>Physical Review B</t>
  </si>
  <si>
    <t>Journal Of Physics-Condensed Matter</t>
  </si>
  <si>
    <t>Applied Surface Science</t>
  </si>
  <si>
    <t>Superconductor Science &amp; Technology</t>
  </si>
  <si>
    <t>Engineering Chemical</t>
  </si>
  <si>
    <t>Applied Catalysis B-Environmental</t>
  </si>
  <si>
    <t>Journal Of Membrane Science</t>
  </si>
  <si>
    <t>Journal Of Catalysis</t>
  </si>
  <si>
    <t>Chemical Engineering Journal</t>
  </si>
  <si>
    <t>Applied Energy</t>
  </si>
  <si>
    <t>Fuel</t>
  </si>
  <si>
    <t>Energy &amp; Fuels</t>
  </si>
  <si>
    <t>Desalination</t>
  </si>
  <si>
    <t>Combustion And Flame</t>
  </si>
  <si>
    <t>Nanoscience Nanotechnology</t>
  </si>
  <si>
    <t>Biosensors &amp; Bioelectronics</t>
  </si>
  <si>
    <t>Biotechnology Applied Microbiology</t>
  </si>
  <si>
    <t>Nature Biotechnology</t>
  </si>
  <si>
    <t>Bioinformatics</t>
  </si>
  <si>
    <t>Bioresource Technology</t>
  </si>
  <si>
    <t>Genome Biology</t>
  </si>
  <si>
    <t>Bmc Bioinformatics</t>
  </si>
  <si>
    <t>Bmc Genomics</t>
  </si>
  <si>
    <t>Optics</t>
  </si>
  <si>
    <t>Optics Express</t>
  </si>
  <si>
    <t>Physical Review A</t>
  </si>
  <si>
    <t>Optics Letters</t>
  </si>
  <si>
    <t>Journal Of Lightwave Technology</t>
  </si>
  <si>
    <t>Journal Of The Optical Society Of America B-Optical Physics</t>
  </si>
  <si>
    <t>Ieee Journal Of Selected Topics In Quantum Electronics</t>
  </si>
  <si>
    <t>Light-Science &amp; Applications</t>
  </si>
  <si>
    <t>Journal Of Quantitative Spectroscopy &amp; Radiative Transfer</t>
  </si>
  <si>
    <t>Journal Of Biomedical Optics</t>
  </si>
  <si>
    <t>Mathematics</t>
  </si>
  <si>
    <t>Nonlinear Analysis-Theory Methods &amp; Applications</t>
  </si>
  <si>
    <t>Journal Of Mathematical Analysis And Applications</t>
  </si>
  <si>
    <t>Annals Of Mathematics</t>
  </si>
  <si>
    <t>Journal Of Differential Equations</t>
  </si>
  <si>
    <t>Fixed Point Theory And Applications</t>
  </si>
  <si>
    <t>Advances In Mathematics</t>
  </si>
  <si>
    <t>Journal Of Functional Analysis</t>
  </si>
  <si>
    <t>Communications On Pure And Applied Mathematics</t>
  </si>
  <si>
    <t>Journal Of The American Mathematical Society</t>
  </si>
  <si>
    <t>Inventiones Mathematicae</t>
  </si>
  <si>
    <t>Public Environmental Occupational Health</t>
  </si>
  <si>
    <t>American Journal Of Public Health</t>
  </si>
  <si>
    <t>International Journal Of Epidemiology</t>
  </si>
  <si>
    <t>American Journal Of Epidemiology</t>
  </si>
  <si>
    <t>Journal Of Clinical Epidemiology</t>
  </si>
  <si>
    <t>American Journal Of Preventive Medicine</t>
  </si>
  <si>
    <t>Cancer Epidemiology Biomarkers &amp; Prevention</t>
  </si>
  <si>
    <t>Epidemiology</t>
  </si>
  <si>
    <t>Statistics In Medicine</t>
  </si>
  <si>
    <t>Infection Control And Hospital Epidemiology</t>
  </si>
  <si>
    <t>Mathematics Applied</t>
  </si>
  <si>
    <t>Computers &amp; Mathematics With Applications</t>
  </si>
  <si>
    <t>Communications In Nonlinear Science And Numerical Simulation</t>
  </si>
  <si>
    <t>Applied Mathematics And Computation</t>
  </si>
  <si>
    <t>Nonlinear Analysis-Real World Applications</t>
  </si>
  <si>
    <t>Mathematical And Computer Modelling</t>
  </si>
  <si>
    <t>Applied Mathematics Letters</t>
  </si>
  <si>
    <t>Siam Journal On Scientific Computing</t>
  </si>
  <si>
    <t>International Journal Of Robust And Nonlinear Control</t>
  </si>
  <si>
    <t>Clinical Neurology</t>
  </si>
  <si>
    <t>Neurology</t>
  </si>
  <si>
    <t>Lancet Neurology</t>
  </si>
  <si>
    <t>Stroke</t>
  </si>
  <si>
    <t>Archives Of Neurology</t>
  </si>
  <si>
    <t>Alzheimers &amp; Dementia</t>
  </si>
  <si>
    <t>European Journal Of Neurology</t>
  </si>
  <si>
    <t>Neuro-Oncology</t>
  </si>
  <si>
    <t>Physical Review Letters</t>
  </si>
  <si>
    <t>Nature Physics</t>
  </si>
  <si>
    <t>Reviews Of Modern Physics</t>
  </si>
  <si>
    <t>New Journal Of Physics</t>
  </si>
  <si>
    <t>Classical And Quantum Gravity</t>
  </si>
  <si>
    <t>Physics Today</t>
  </si>
  <si>
    <t>Journal Of The Physical Society Of Japan</t>
  </si>
  <si>
    <t>Soft Matter</t>
  </si>
  <si>
    <t>Europhysics Letters</t>
  </si>
  <si>
    <t>Chinese Physics Letters</t>
  </si>
  <si>
    <t>Cell Biology</t>
  </si>
  <si>
    <t>Cell Stem Cell</t>
  </si>
  <si>
    <t>Nature Cell Biology</t>
  </si>
  <si>
    <t>Genes &amp; Development</t>
  </si>
  <si>
    <t>Cell Metabolism</t>
  </si>
  <si>
    <t>Science Translational Medicine</t>
  </si>
  <si>
    <t>Journal Of Cell Biology</t>
  </si>
  <si>
    <t>Energy Fuels</t>
  </si>
  <si>
    <t>Journal Of Power Sources</t>
  </si>
  <si>
    <t>Solar Energy Materials And Solar Cells</t>
  </si>
  <si>
    <t>Journal Of Materials Chemistry A</t>
  </si>
  <si>
    <t>Energy Conversion And Management</t>
  </si>
  <si>
    <t>Chemistry Organic</t>
  </si>
  <si>
    <t>Organic Letters</t>
  </si>
  <si>
    <t>Journal Of Organic Chemistry</t>
  </si>
  <si>
    <t>Biomacromolecules</t>
  </si>
  <si>
    <t>Organic &amp; Biomolecular Chemistry</t>
  </si>
  <si>
    <t>Tetrahedron</t>
  </si>
  <si>
    <t>Organometallics</t>
  </si>
  <si>
    <t>Advanced Synthesis &amp; Catalysis</t>
  </si>
  <si>
    <t>Carbohydrate Polymers</t>
  </si>
  <si>
    <t>Bioconjugate Chemistry</t>
  </si>
  <si>
    <t>Synlett</t>
  </si>
  <si>
    <t>Chemistry Analytical</t>
  </si>
  <si>
    <t>Analytical Chemistry</t>
  </si>
  <si>
    <t>Journal Of Chromatography A</t>
  </si>
  <si>
    <t>Sensors And Actuators B-Chemical</t>
  </si>
  <si>
    <t>Analytica Chimica Acta</t>
  </si>
  <si>
    <t>Talanta</t>
  </si>
  <si>
    <t>Analyst</t>
  </si>
  <si>
    <t>Journal Of Electroanalytical Chemistry</t>
  </si>
  <si>
    <t>Analytical And Bioanalytical Chemistry</t>
  </si>
  <si>
    <t>Analytical Biochemistry</t>
  </si>
  <si>
    <t>Plant Sciences</t>
  </si>
  <si>
    <t>Plant Cell</t>
  </si>
  <si>
    <t>Plant Physiology</t>
  </si>
  <si>
    <t>Plant Journal</t>
  </si>
  <si>
    <t>New Phytologist</t>
  </si>
  <si>
    <t>Journal Of Experimental Botany</t>
  </si>
  <si>
    <t>Bmc Plant Biology</t>
  </si>
  <si>
    <t>Plant And Soil</t>
  </si>
  <si>
    <t>Journal Of Ecology</t>
  </si>
  <si>
    <t>American Journal Of Botany</t>
  </si>
  <si>
    <t>Plant Biotechnology Journal</t>
  </si>
  <si>
    <t>Food Science Technology</t>
  </si>
  <si>
    <t>Food Chemistry</t>
  </si>
  <si>
    <t>Journal Of Agricultural And Food Chemistry</t>
  </si>
  <si>
    <t>Food And Chemical Toxicology</t>
  </si>
  <si>
    <t>Journal Of Dairy Science</t>
  </si>
  <si>
    <t>Food Hydrocolloids</t>
  </si>
  <si>
    <t>International Journal Of Food Microbiology</t>
  </si>
  <si>
    <t>Journal Of Food Engineering</t>
  </si>
  <si>
    <t>Food Research International</t>
  </si>
  <si>
    <t>Molecular Nutrition &amp; Food Research</t>
  </si>
  <si>
    <t>Meat Science</t>
  </si>
  <si>
    <t>Geophysical Research Letters</t>
  </si>
  <si>
    <t>Nature Geoscience</t>
  </si>
  <si>
    <t>Gondwana Research</t>
  </si>
  <si>
    <t>Biogeosciences</t>
  </si>
  <si>
    <t>Quaternary Science Reviews</t>
  </si>
  <si>
    <t>Precambrian Research</t>
  </si>
  <si>
    <t>Journal Of Hydrology</t>
  </si>
  <si>
    <t>Geoscientific Model Development</t>
  </si>
  <si>
    <t>Hydrology And Earth System Sciences</t>
  </si>
  <si>
    <t>Earth-Science Reviews</t>
  </si>
  <si>
    <t>Immunology</t>
  </si>
  <si>
    <t>Immunity</t>
  </si>
  <si>
    <t>Nature Immunology</t>
  </si>
  <si>
    <t>Journal Of Experimental Medicine</t>
  </si>
  <si>
    <t>Clinical Infectious Diseases</t>
  </si>
  <si>
    <t>Journal Of Allergy And Clinical Immunology</t>
  </si>
  <si>
    <t>Journal Of Immunology</t>
  </si>
  <si>
    <t>Journal Of Infectious Diseases</t>
  </si>
  <si>
    <t>Aids</t>
  </si>
  <si>
    <t>Nature Reviews Immunology</t>
  </si>
  <si>
    <t>Emerging Infectious Diseases</t>
  </si>
  <si>
    <t>New England Journal Of Medicine</t>
  </si>
  <si>
    <t>Lancet</t>
  </si>
  <si>
    <t>Jama-Journal Of The American Medical Association</t>
  </si>
  <si>
    <t>British Medical Journal</t>
  </si>
  <si>
    <t>Annals Of Internal Medicine</t>
  </si>
  <si>
    <t>Bmc Medicine</t>
  </si>
  <si>
    <t>Plos Medicine</t>
  </si>
  <si>
    <t>Mayo Clinic Proceedings</t>
  </si>
  <si>
    <t>Journal Of Internal Medicine</t>
  </si>
  <si>
    <t>Astronomy Astrophysics</t>
  </si>
  <si>
    <t>Astrophysical Journal</t>
  </si>
  <si>
    <t>Monthly Notices Of The Royal Astronomical Society</t>
  </si>
  <si>
    <t>Physical Review D</t>
  </si>
  <si>
    <t>Astronomy &amp; Astrophysics</t>
  </si>
  <si>
    <t>Astrophysical Journal Supplement Series</t>
  </si>
  <si>
    <t>Physics Letters B</t>
  </si>
  <si>
    <t>Astrophysical Journal Letters</t>
  </si>
  <si>
    <t>Astronomical Journal</t>
  </si>
  <si>
    <t>Journal Of Cosmology And Astroparticle Physics</t>
  </si>
  <si>
    <t>Publications Of The Astronomical Society Of The Pacific</t>
  </si>
  <si>
    <t>Genetics Heredity</t>
  </si>
  <si>
    <t>Nature Genetics</t>
  </si>
  <si>
    <t>Plos Genetics</t>
  </si>
  <si>
    <t>American Journal Of Human Genetics</t>
  </si>
  <si>
    <t>Human Molecular Genetics</t>
  </si>
  <si>
    <t>Oncogene</t>
  </si>
  <si>
    <t>Genetics</t>
  </si>
  <si>
    <t>Microbiology</t>
  </si>
  <si>
    <t>Plos Pathogens</t>
  </si>
  <si>
    <t>Cell Host &amp; Microbe</t>
  </si>
  <si>
    <t>Isme Journal</t>
  </si>
  <si>
    <t>Journal Of Clinical Microbiology</t>
  </si>
  <si>
    <t>Environmental Microbiology</t>
  </si>
  <si>
    <t>Radiology Nuclear Medicine Medical Imaging</t>
  </si>
  <si>
    <t>Radiology</t>
  </si>
  <si>
    <t>International Journal Of Radiation Oncology Biology Physics</t>
  </si>
  <si>
    <t>Journal Of Nuclear Medicine</t>
  </si>
  <si>
    <t>Human Brain Mapping</t>
  </si>
  <si>
    <t>Medical Physics</t>
  </si>
  <si>
    <t>Jacc-Cardiovascular Imaging</t>
  </si>
  <si>
    <t>European Radiology</t>
  </si>
  <si>
    <t>Ieee Transactions On Medical Imaging</t>
  </si>
  <si>
    <t>American Journal Of Roentgenology</t>
  </si>
  <si>
    <t>Economics</t>
  </si>
  <si>
    <t>American Economic Review</t>
  </si>
  <si>
    <t>Ecological Economics</t>
  </si>
  <si>
    <t>Journal Of Financial Economics</t>
  </si>
  <si>
    <t>Quarterly Journal Of Economics</t>
  </si>
  <si>
    <t>Journal Of Finance</t>
  </si>
  <si>
    <t>Review Of Financial Studies</t>
  </si>
  <si>
    <t>Journal Of Economic Literature</t>
  </si>
  <si>
    <t>Value In Health</t>
  </si>
  <si>
    <t>Journal Of Economic Perspectives</t>
  </si>
  <si>
    <t>Econometrica</t>
  </si>
  <si>
    <t>Polymer Science</t>
  </si>
  <si>
    <t>Macromolecules</t>
  </si>
  <si>
    <t>Polymer</t>
  </si>
  <si>
    <t>Journal Of Polymer Science Part A-Polymer Chemistry</t>
  </si>
  <si>
    <t>Macromolecular Rapid Communications</t>
  </si>
  <si>
    <t>Cellulose</t>
  </si>
  <si>
    <t>Polymer Chemistry</t>
  </si>
  <si>
    <t>Mechanics</t>
  </si>
  <si>
    <t>International Journal Of Heat And Mass Transfer</t>
  </si>
  <si>
    <t>Computer Methods In Applied Mechanics And Engineering</t>
  </si>
  <si>
    <t>Applied Mathematical Modelling</t>
  </si>
  <si>
    <t>International Journal Of Plasticity</t>
  </si>
  <si>
    <t>Applied Thermal Engineering</t>
  </si>
  <si>
    <t>Journal Of The Mechanics And Physics Of Solids</t>
  </si>
  <si>
    <t>Nonlinear Dynamics</t>
  </si>
  <si>
    <t>Journal Of Fluid Mechanics</t>
  </si>
  <si>
    <t>Cardiac Cardiovascular Systems</t>
  </si>
  <si>
    <t>Circulation</t>
  </si>
  <si>
    <t>Journal Of The American College Of Cardiology</t>
  </si>
  <si>
    <t>European Heart Journal</t>
  </si>
  <si>
    <t>Circulation Research</t>
  </si>
  <si>
    <t>Journal Of The American Society Of Echocardiography</t>
  </si>
  <si>
    <t>Heart Rhythm</t>
  </si>
  <si>
    <t>Circulation-Heart Failure</t>
  </si>
  <si>
    <t>Circulation-Cardiovascular Interventions</t>
  </si>
  <si>
    <t>Medicine Research Experimental</t>
  </si>
  <si>
    <t>Journal Of Clinical Investigation</t>
  </si>
  <si>
    <t>Molecular Therapy</t>
  </si>
  <si>
    <t>Cold Spring Harbor Perspectives In Medicine</t>
  </si>
  <si>
    <t>Nanomedicine-Nanotechnology Biology And Medicine</t>
  </si>
  <si>
    <t>Vaccine</t>
  </si>
  <si>
    <t>Embo Molecular Medicine</t>
  </si>
  <si>
    <t>Ecology</t>
  </si>
  <si>
    <t>Proceedings Of The Royal Society B-Biological Sciences</t>
  </si>
  <si>
    <t>Ecology Letters</t>
  </si>
  <si>
    <t>Molecular Ecology</t>
  </si>
  <si>
    <t>Global Ecology And Biogeography</t>
  </si>
  <si>
    <t>Trends In Ecology &amp; Evolution</t>
  </si>
  <si>
    <t>Molecular Ecology Resources</t>
  </si>
  <si>
    <t>Physics Atomic Molecular Chemical</t>
  </si>
  <si>
    <t>Physical Chemistry Chemical Physics</t>
  </si>
  <si>
    <t>Journal Of Chemical Theory And Computation</t>
  </si>
  <si>
    <t>Journal Of Chemical Physics</t>
  </si>
  <si>
    <t>Journal Of Physical Chemistry A</t>
  </si>
  <si>
    <t>Chemical Physics Letters</t>
  </si>
  <si>
    <t>Nuclear Instruments &amp; Methods In Physics Research Section B-Beam Interactions With Materials And Atoms</t>
  </si>
  <si>
    <t>Chemphyschem</t>
  </si>
  <si>
    <t>Journal Of Molecular Liquids</t>
  </si>
  <si>
    <t>Psychiatry</t>
  </si>
  <si>
    <t>Archives Of General Psychiatry</t>
  </si>
  <si>
    <t>American Journal Of Psychiatry</t>
  </si>
  <si>
    <t>Schizophrenia Bulletin</t>
  </si>
  <si>
    <t>Journal Of The American Academy Of Child And Adolescent Psychiatry</t>
  </si>
  <si>
    <t>Psychological Medicine</t>
  </si>
  <si>
    <t>Addiction</t>
  </si>
  <si>
    <t>Journal Of Clinical Psychiatry</t>
  </si>
  <si>
    <t>Metallurgy Metallurgical Engineering</t>
  </si>
  <si>
    <t>Acta Materialia</t>
  </si>
  <si>
    <t>Journal Of Alloys And Compounds</t>
  </si>
  <si>
    <t>Corrosion Science</t>
  </si>
  <si>
    <t>Materials Science And Engineering A-Structural Materials Properties Microstructure And Processing</t>
  </si>
  <si>
    <t>Scripta Materialia</t>
  </si>
  <si>
    <t>Intermetallics</t>
  </si>
  <si>
    <t>Metallurgical And Materials Transactions A-Physical Metallurgy And Materials Science</t>
  </si>
  <si>
    <t>Hydrometallurgy</t>
  </si>
  <si>
    <t>Jom</t>
  </si>
  <si>
    <t>Philosophical Magazine</t>
  </si>
  <si>
    <t>Engineering Mechanical</t>
  </si>
  <si>
    <t>International Journal Of Thermal Sciences</t>
  </si>
  <si>
    <t>Mechanical Systems And Signal Processing</t>
  </si>
  <si>
    <t>Ieee-Asme Transactions On Mechatronics</t>
  </si>
  <si>
    <t>Journal Of Sound And Vibration</t>
  </si>
  <si>
    <t>Aerosol Science And Technology</t>
  </si>
  <si>
    <t>Biochemical Research Methods</t>
  </si>
  <si>
    <t>Nature Methods</t>
  </si>
  <si>
    <t>Nature Protocols</t>
  </si>
  <si>
    <t>Lab On A Chip</t>
  </si>
  <si>
    <t>Plos Computational Biology</t>
  </si>
  <si>
    <t>Molecular &amp; Cellular Proteomics</t>
  </si>
  <si>
    <t>Journal Of Proteome Research</t>
  </si>
  <si>
    <t>Endocrinology Metabolism</t>
  </si>
  <si>
    <t>Journal Of Clinical Endocrinology &amp; Metabolism</t>
  </si>
  <si>
    <t>Diabetes Care</t>
  </si>
  <si>
    <t>Diabetes</t>
  </si>
  <si>
    <t>Journal Of Bone And Mineral Research</t>
  </si>
  <si>
    <t>Diabetologia</t>
  </si>
  <si>
    <t>Endocrinology</t>
  </si>
  <si>
    <t>Obesity</t>
  </si>
  <si>
    <t>Diabetes Obesity &amp; Metabolism</t>
  </si>
  <si>
    <t>Obesity Reviews</t>
  </si>
  <si>
    <t>Veterinary Sciences</t>
  </si>
  <si>
    <t>Veterinary Parasitology</t>
  </si>
  <si>
    <t>Veterinary Microbiology</t>
  </si>
  <si>
    <t>Fish &amp; Shellfish Immunology</t>
  </si>
  <si>
    <t>Theriogenology</t>
  </si>
  <si>
    <t>Preventive Veterinary Medicine</t>
  </si>
  <si>
    <t>Animal</t>
  </si>
  <si>
    <t>Veterinary Pathology</t>
  </si>
  <si>
    <t>Journal Of Veterinary Internal Medicine</t>
  </si>
  <si>
    <t>Veterinary Journal</t>
  </si>
  <si>
    <t>Javma-Journal Of The American Veterinary Medical Association</t>
  </si>
  <si>
    <t>Pediatrics</t>
  </si>
  <si>
    <t>Journal Of Pediatrics</t>
  </si>
  <si>
    <t>Archives Of Pediatrics &amp; Adolescent Medicine</t>
  </si>
  <si>
    <t>Pediatric Infectious Disease Journal</t>
  </si>
  <si>
    <t>Journal Of Pediatric Gastroenterology And Nutrition</t>
  </si>
  <si>
    <t>Journal Of Adolescent Health</t>
  </si>
  <si>
    <t>Pediatric Research</t>
  </si>
  <si>
    <t>Archives Of Disease In Childhood</t>
  </si>
  <si>
    <t>Pediatric Critical Care Medicine</t>
  </si>
  <si>
    <t>Engineering Civil</t>
  </si>
  <si>
    <t>Energy And Buildings</t>
  </si>
  <si>
    <t>Building And Environment</t>
  </si>
  <si>
    <t>Construction And Building Materials</t>
  </si>
  <si>
    <t>Transportation Research Part B-Methodological</t>
  </si>
  <si>
    <t>Transportation Research Part E-Logistics And Transportation Review</t>
  </si>
  <si>
    <t>Ieee Transactions On Intelligent Transportation Systems</t>
  </si>
  <si>
    <t>Computers &amp; Structures</t>
  </si>
  <si>
    <t>Engineering Structures</t>
  </si>
  <si>
    <t>Chemistry Applied</t>
  </si>
  <si>
    <t>Microporous And Mesoporous Materials</t>
  </si>
  <si>
    <t>Catalysis Today</t>
  </si>
  <si>
    <t>Fuel Processing Technology</t>
  </si>
  <si>
    <t>Dyes And Pigments</t>
  </si>
  <si>
    <t>Organic Process Research &amp; Development</t>
  </si>
  <si>
    <t>Chemistry Inorganic Nuclear</t>
  </si>
  <si>
    <t>Inorganic Chemistry</t>
  </si>
  <si>
    <t>Dalton Transactions</t>
  </si>
  <si>
    <t>Coordination Chemistry Reviews</t>
  </si>
  <si>
    <t>Journal Of Solid State Chemistry</t>
  </si>
  <si>
    <t>Tetrahedron-Asymmetry</t>
  </si>
  <si>
    <t>Journal Of Fluorine Chemistry</t>
  </si>
  <si>
    <t>European Journal Of Inorganic Chemistry</t>
  </si>
  <si>
    <t>Journal Of Inorganic Biochemistry</t>
  </si>
  <si>
    <t>Photophysics Of Organometallics</t>
  </si>
  <si>
    <t>Instruments Instrumentation</t>
  </si>
  <si>
    <t>Nuclear Instruments &amp; Methods In Physics Research Section A-Accelerators Spectrometers Detectors And Associated Equipment</t>
  </si>
  <si>
    <t>Iet Control Theory And Applications</t>
  </si>
  <si>
    <t>Review Of Scientific Instruments</t>
  </si>
  <si>
    <t>Journal Of Synchrotron Radiation</t>
  </si>
  <si>
    <t>Sensors And Actuators A-Physical</t>
  </si>
  <si>
    <t>Journal Of Instrumentation</t>
  </si>
  <si>
    <t>Ieee Sensors Journal</t>
  </si>
  <si>
    <t>Chemistry Medicinal</t>
  </si>
  <si>
    <t>Journal Of Medicinal Chemistry</t>
  </si>
  <si>
    <t>European Journal Of Medicinal Chemistry</t>
  </si>
  <si>
    <t>Journal Of Pharmaceutical Sciences</t>
  </si>
  <si>
    <t>Journal Of Chemical Information And Modeling</t>
  </si>
  <si>
    <t>Bioorganic &amp; Medicinal Chemistry</t>
  </si>
  <si>
    <t>Chemical Research In Toxicology</t>
  </si>
  <si>
    <t>Bioorganic &amp; Medicinal Chemistry Letters</t>
  </si>
  <si>
    <t>Chembiochem</t>
  </si>
  <si>
    <t>Journal Of Ethnopharmacology</t>
  </si>
  <si>
    <t>Journal Of Combinatorial Chemistry</t>
  </si>
  <si>
    <t>Electrochemistry</t>
  </si>
  <si>
    <t>Electrochimica Acta</t>
  </si>
  <si>
    <t>Electrochemistry Communications</t>
  </si>
  <si>
    <t>Journal Of The Electrochemical Society</t>
  </si>
  <si>
    <t>International Journal Of Hydrogen Energy</t>
  </si>
  <si>
    <t>Journal Of Solid State Electrochemistry</t>
  </si>
  <si>
    <t>Electrochemical And Solid State Letters</t>
  </si>
  <si>
    <t>Computer Science Interdisciplinary Applications</t>
  </si>
  <si>
    <t>Computer Physics Communications</t>
  </si>
  <si>
    <t>Applied Soft Computing</t>
  </si>
  <si>
    <t>Journal Of Statistical Software</t>
  </si>
  <si>
    <t>Ieee Transactions On Industrial Informatics</t>
  </si>
  <si>
    <t>Environmental Modelling &amp; Software</t>
  </si>
  <si>
    <t>Computers &amp; Education</t>
  </si>
  <si>
    <t>Journal Of Computational Physics</t>
  </si>
  <si>
    <t>Infectious Diseases</t>
  </si>
  <si>
    <t>Lancet Infectious Diseases</t>
  </si>
  <si>
    <t>Plos Neglected Tropical Diseases</t>
  </si>
  <si>
    <t>Clinical Microbiology And Infection</t>
  </si>
  <si>
    <t>Jaids-Journal Of Acquired Immune Deficiency Syndromes</t>
  </si>
  <si>
    <t>Infection And Immunity</t>
  </si>
  <si>
    <t>Telecommunications</t>
  </si>
  <si>
    <t>Ieee Journal On Selected Areas In Communications</t>
  </si>
  <si>
    <t>Ieee Transactions On Vehicular Technology</t>
  </si>
  <si>
    <t>Ieee Transactions On Antennas And Propagation</t>
  </si>
  <si>
    <t>Ieee Communications Surveys And Tutorials</t>
  </si>
  <si>
    <t>Ieee Transactions On Communications</t>
  </si>
  <si>
    <t>Ieee Wireless Communications</t>
  </si>
  <si>
    <t>Ieee Transactions On Mobile Computing</t>
  </si>
  <si>
    <t>Water Resources</t>
  </si>
  <si>
    <t>Water Resources Research</t>
  </si>
  <si>
    <t>Advances In Water Resources</t>
  </si>
  <si>
    <t>Hydrological Processes</t>
  </si>
  <si>
    <t>Environmental Earth Sciences</t>
  </si>
  <si>
    <t>Natural Hazards</t>
  </si>
  <si>
    <t>Agricultural Water Management</t>
  </si>
  <si>
    <t>Biophysics</t>
  </si>
  <si>
    <t>Nature Structural &amp; Molecular Biology</t>
  </si>
  <si>
    <t>Biochemical And Biophysical Research Communications</t>
  </si>
  <si>
    <t>Colloids And Surfaces B-Biointerfaces</t>
  </si>
  <si>
    <t>Biophysical Journal</t>
  </si>
  <si>
    <t>Structure</t>
  </si>
  <si>
    <t>Proteins-Structure Function And Bioinformatics</t>
  </si>
  <si>
    <t>Biochimica Et Biophysica Acta-Bioenergetics</t>
  </si>
  <si>
    <t>Febs Letters</t>
  </si>
  <si>
    <t>Physics Particles Fields</t>
  </si>
  <si>
    <t>Journal Of High Energy Physics</t>
  </si>
  <si>
    <t>European Physical Journal C</t>
  </si>
  <si>
    <t>Nuclear Physics B</t>
  </si>
  <si>
    <t>Living Reviews In Relativity</t>
  </si>
  <si>
    <t>Astroparticle Physics</t>
  </si>
  <si>
    <t>Meteorology Atmospheric Sciences</t>
  </si>
  <si>
    <t>Atmospheric Chemistry And Physics</t>
  </si>
  <si>
    <t>Journal Of Climate</t>
  </si>
  <si>
    <t>Journal Of Geophysical Research-Atmospheres</t>
  </si>
  <si>
    <t>Bulletin Of The American Meteorological Society</t>
  </si>
  <si>
    <t>Atmospheric Environment</t>
  </si>
  <si>
    <t>Climate Dynamics</t>
  </si>
  <si>
    <t>Atmospheric Measurement Techniques</t>
  </si>
  <si>
    <t>Monthly Weather Review</t>
  </si>
  <si>
    <t>Zoology</t>
  </si>
  <si>
    <t>Journal Of Animal Ecology</t>
  </si>
  <si>
    <t>Journal Of Comparative Neurology</t>
  </si>
  <si>
    <t>Animal Behaviour</t>
  </si>
  <si>
    <t>Developmental And Comparative Immunology</t>
  </si>
  <si>
    <t>Zootaxa</t>
  </si>
  <si>
    <t>Integrative And Comparative Biology</t>
  </si>
  <si>
    <t>Behavioral Ecology</t>
  </si>
  <si>
    <t>Behavioral Ecology And Sociobiology</t>
  </si>
  <si>
    <t>Comparative Biochemistry And Physiology C-Toxicology &amp; Pharmacology</t>
  </si>
  <si>
    <t>Journal Of Wildlife Management</t>
  </si>
  <si>
    <t>Computer Science Information Systems</t>
  </si>
  <si>
    <t>Information Sciences</t>
  </si>
  <si>
    <t>Mis Quarterly</t>
  </si>
  <si>
    <t>Journal Of The American Medical Informatics Association</t>
  </si>
  <si>
    <t>Journal Of The American Society For Information Science And Technology</t>
  </si>
  <si>
    <t>Computer Networks</t>
  </si>
  <si>
    <t>Computer Science Artificial Intelligence</t>
  </si>
  <si>
    <t>Ieee Transactions On Fuzzy Systems</t>
  </si>
  <si>
    <t>Expert Systems With Applications</t>
  </si>
  <si>
    <t>Journal Of Machine Learning Research</t>
  </si>
  <si>
    <t>Ieee Transactions On Systems Man And Cybernetics Part B-Cybernetics</t>
  </si>
  <si>
    <t>Ieee Transactions On Neural Networks</t>
  </si>
  <si>
    <t>Pattern Recognition</t>
  </si>
  <si>
    <t>Knowledge-Based Systems</t>
  </si>
  <si>
    <t>Gastroenterology Hepatology</t>
  </si>
  <si>
    <t>Gastroenterology</t>
  </si>
  <si>
    <t>Hepatology</t>
  </si>
  <si>
    <t>Gut</t>
  </si>
  <si>
    <t>Journal Of Hepatology</t>
  </si>
  <si>
    <t>American Journal Of Gastroenterology</t>
  </si>
  <si>
    <t>Clinical Gastroenterology And Hepatology</t>
  </si>
  <si>
    <t>Gastrointestinal Endoscopy</t>
  </si>
  <si>
    <t>Inflammatory Bowel Diseases</t>
  </si>
  <si>
    <t>Journal Of Crohns &amp; Colitis</t>
  </si>
  <si>
    <t>Endoscopy</t>
  </si>
  <si>
    <t>Engineering Environmental</t>
  </si>
  <si>
    <t>Journal Of Cleaner Production</t>
  </si>
  <si>
    <t>International Journal Of Greenhouse Gas Control</t>
  </si>
  <si>
    <t>Energy Education Science And Technology Part A-Energy Science And Research</t>
  </si>
  <si>
    <t>Ecological Engineering</t>
  </si>
  <si>
    <t>Obstetrics Gynecology</t>
  </si>
  <si>
    <t>Human Reproduction</t>
  </si>
  <si>
    <t>Fertility And Sterility</t>
  </si>
  <si>
    <t>Obstetrics And Gynecology</t>
  </si>
  <si>
    <t>Gynecologic Oncology</t>
  </si>
  <si>
    <t>Prenatal Diagnosis</t>
  </si>
  <si>
    <t>Ultrasound In Obstetrics &amp; Gynecology</t>
  </si>
  <si>
    <t>Placenta</t>
  </si>
  <si>
    <t>Bjog-An International Journal Of Obstetrics And Gynaecology</t>
  </si>
  <si>
    <t>Human Reproduction Update</t>
  </si>
  <si>
    <t>Reproductive Biomedicine Online</t>
  </si>
  <si>
    <t>Engineering Biomedical</t>
  </si>
  <si>
    <t>Biomaterials</t>
  </si>
  <si>
    <t>Acta Biomaterialia</t>
  </si>
  <si>
    <t>Physics In Medicine And Biology</t>
  </si>
  <si>
    <t>Journal Of Biomechanics</t>
  </si>
  <si>
    <t>Ieee Transactions On Biomedical Engineering</t>
  </si>
  <si>
    <t>Clinical Oral Implants Research</t>
  </si>
  <si>
    <t>Annals Of Biomedical Engineering</t>
  </si>
  <si>
    <t>European Cells &amp; Materials</t>
  </si>
  <si>
    <t>Journal Of Neural Engineering</t>
  </si>
  <si>
    <t>Composites Part B-Engineering</t>
  </si>
  <si>
    <t>International Journal For Numerical Methods In Engineering</t>
  </si>
  <si>
    <t>Ieee Transactions On Industry Applications</t>
  </si>
  <si>
    <t>Journal Of The Franklin Institute-Engineering And Applied Mathematics</t>
  </si>
  <si>
    <t>International Journal Of Engineering Science</t>
  </si>
  <si>
    <t>Engineering Applications Of Artificial Intelligence</t>
  </si>
  <si>
    <t>Structural And Multidisciplinary Optimization</t>
  </si>
  <si>
    <t>Orthopedics</t>
  </si>
  <si>
    <t>American Journal Of Sports Medicine</t>
  </si>
  <si>
    <t>Clinical Orthopaedics And Related Research</t>
  </si>
  <si>
    <t>Spine</t>
  </si>
  <si>
    <t>Journal Of Bone And Joint Surgery-British Volume</t>
  </si>
  <si>
    <t>Osteoarthritis And Cartilage</t>
  </si>
  <si>
    <t>Knee Surgery Sports Traumatology Arthroscopy</t>
  </si>
  <si>
    <t>Arthroscopy-The Journal Of Arthroscopic And Related Surgery</t>
  </si>
  <si>
    <t>Journal Of Orthopaedic Research</t>
  </si>
  <si>
    <t>Physical Therapy</t>
  </si>
  <si>
    <t>Physics Mathematical</t>
  </si>
  <si>
    <t>Physical Review E</t>
  </si>
  <si>
    <t>Journal Of Physics A-Mathematical And Theoretical</t>
  </si>
  <si>
    <t>Journal Of Statistical Mechanics-Theory And Experiment</t>
  </si>
  <si>
    <t>Journal Of Mathematical Physics</t>
  </si>
  <si>
    <t>Communications In Mathematical Physics</t>
  </si>
  <si>
    <t>Applied And Computational Harmonic Analysis</t>
  </si>
  <si>
    <t>Letters In Mathematical Physics</t>
  </si>
  <si>
    <t>Marine Freshwater Biology</t>
  </si>
  <si>
    <t>Aquatic Toxicology</t>
  </si>
  <si>
    <t>Marine Ecology Progress Series</t>
  </si>
  <si>
    <t>Marine Pollution Bulletin</t>
  </si>
  <si>
    <t>Freshwater Biology</t>
  </si>
  <si>
    <t>Microbial Ecology</t>
  </si>
  <si>
    <t>Journal Of Experimental Marine Biology And Ecology</t>
  </si>
  <si>
    <t>Marine Biology</t>
  </si>
  <si>
    <t>Ices Journal Of Marine Science</t>
  </si>
  <si>
    <t>Journal Of The North American Benthological Society</t>
  </si>
  <si>
    <t>Biology</t>
  </si>
  <si>
    <t>Faseb Journal</t>
  </si>
  <si>
    <t>Philosophical Transactions Of The Royal Society B-Biological Sciences</t>
  </si>
  <si>
    <t>Bioscience</t>
  </si>
  <si>
    <t>Journal Of Experimental Biology</t>
  </si>
  <si>
    <t>Journal Of Theoretical Biology</t>
  </si>
  <si>
    <t>Bmc Biology</t>
  </si>
  <si>
    <t>Biology Letters</t>
  </si>
  <si>
    <t>Biological Reviews</t>
  </si>
  <si>
    <t>Thermodynamics</t>
  </si>
  <si>
    <t>Energy</t>
  </si>
  <si>
    <t>Journal Of Chemical And Engineering Data</t>
  </si>
  <si>
    <t>International Communications In Heat And Mass Transfer</t>
  </si>
  <si>
    <t>Fluid Phase Equilibria</t>
  </si>
  <si>
    <t>Journal Of Chemical Thermodynamics</t>
  </si>
  <si>
    <t>Toxicological Sciences</t>
  </si>
  <si>
    <t>Toxicology And Applied Pharmacology</t>
  </si>
  <si>
    <t>Particle And Fibre Toxicology</t>
  </si>
  <si>
    <t>Nanotoxicology</t>
  </si>
  <si>
    <t>Toxicology Letters</t>
  </si>
  <si>
    <t>Physiology</t>
  </si>
  <si>
    <t>Journal Of Physiology-London</t>
  </si>
  <si>
    <t>Journal Of Neurophysiology</t>
  </si>
  <si>
    <t>Journal Of Applied Physiology</t>
  </si>
  <si>
    <t>American Journal Of Physiology-Endocrinology And Metabolism</t>
  </si>
  <si>
    <t>American Journal Of Physiology-Heart And Circulatory Physiology</t>
  </si>
  <si>
    <t>American Journal Of Physiology-Gastrointestinal And Liver Physiology</t>
  </si>
  <si>
    <t>American Journal Of Physiology-Cell Physiology</t>
  </si>
  <si>
    <t>Cellular Physiology And Biochemistry</t>
  </si>
  <si>
    <t>Journal Of Pineal Research</t>
  </si>
  <si>
    <t>Journal Of Cellular Physiology</t>
  </si>
  <si>
    <t>Hematology</t>
  </si>
  <si>
    <t>Blood</t>
  </si>
  <si>
    <t>Arteriosclerosis Thrombosis And Vascular Biology</t>
  </si>
  <si>
    <t>Leukemia</t>
  </si>
  <si>
    <t>Thrombosis And Haemostasis</t>
  </si>
  <si>
    <t>Journal Of Thrombosis And Haemostasis</t>
  </si>
  <si>
    <t>British Journal Of Haematology</t>
  </si>
  <si>
    <t>Transfusion</t>
  </si>
  <si>
    <t>Stem Cells And Development</t>
  </si>
  <si>
    <t>Urology Nephrology</t>
  </si>
  <si>
    <t>European Urology</t>
  </si>
  <si>
    <t>Journal Of The American Society Of Nephrology</t>
  </si>
  <si>
    <t>Journal Of Urology</t>
  </si>
  <si>
    <t>Kidney International</t>
  </si>
  <si>
    <t>Clinical Journal Of The American Society Of Nephrology</t>
  </si>
  <si>
    <t>Nephrology Dialysis Transplantation</t>
  </si>
  <si>
    <t>American Journal Of Kidney Diseases</t>
  </si>
  <si>
    <t>Journal Of Sexual Medicine</t>
  </si>
  <si>
    <t>Bju International</t>
  </si>
  <si>
    <t>Prostate</t>
  </si>
  <si>
    <t>Education Educational Research</t>
  </si>
  <si>
    <t>Energy Education Science And Technology Part B-Social And Educational Studies</t>
  </si>
  <si>
    <t>Learning And Instruction</t>
  </si>
  <si>
    <t>American Educational Research Journal</t>
  </si>
  <si>
    <t>Teaching And Teacher Education</t>
  </si>
  <si>
    <t>Journal Of Research In Science Teaching</t>
  </si>
  <si>
    <t>Science Education</t>
  </si>
  <si>
    <t>Educational Psychologist</t>
  </si>
  <si>
    <t>Review Of Educational Research</t>
  </si>
  <si>
    <t>Journal Of School Health</t>
  </si>
  <si>
    <t>Nutrition Dietetics</t>
  </si>
  <si>
    <t>American Journal Of Clinical Nutrition</t>
  </si>
  <si>
    <t>Journal Of Nutrition</t>
  </si>
  <si>
    <t>International Journal Of Obesity</t>
  </si>
  <si>
    <t>British Journal Of Nutrition</t>
  </si>
  <si>
    <t>Journal Of The American Dietetic Association</t>
  </si>
  <si>
    <t>Nutrition Metabolism And Cardiovascular Diseases</t>
  </si>
  <si>
    <t>Current Opinion In Clinical Nutrition And Metabolic Care</t>
  </si>
  <si>
    <t>Nuclear Science Technology</t>
  </si>
  <si>
    <t>Journal Of Nuclear Materials</t>
  </si>
  <si>
    <t>Ieee Transactions On Nuclear Science</t>
  </si>
  <si>
    <t>Journal Of Radioanalytical And Nuclear Chemistry</t>
  </si>
  <si>
    <t>International Journal Of Energy Research</t>
  </si>
  <si>
    <t>International Journal Of Radiation Biology</t>
  </si>
  <si>
    <t>Nuclear Engineering And Design</t>
  </si>
  <si>
    <t>Fusion Engineering And Design</t>
  </si>
  <si>
    <t>Health Physics</t>
  </si>
  <si>
    <t>Geochemistry Geophysics</t>
  </si>
  <si>
    <t>Earth And Planetary Science Letters</t>
  </si>
  <si>
    <t>Ieee Transactions On Geoscience And Remote Sensing</t>
  </si>
  <si>
    <t>Geochimica Et Cosmochimica Acta</t>
  </si>
  <si>
    <t>Lithos</t>
  </si>
  <si>
    <t>Journal Of Geophysical Research-Solid Earth</t>
  </si>
  <si>
    <t>Chemical Geology</t>
  </si>
  <si>
    <t>Tectonophysics</t>
  </si>
  <si>
    <t>Geophysical Journal International</t>
  </si>
  <si>
    <t>Journal Of Petrology</t>
  </si>
  <si>
    <t>Geochemistry Geophysics Geosystems</t>
  </si>
  <si>
    <t>Peripheral Vascular Disease</t>
  </si>
  <si>
    <t>Hypertension</t>
  </si>
  <si>
    <t>Journal Of Hypertension</t>
  </si>
  <si>
    <t>Journal Of Vascular Surgery</t>
  </si>
  <si>
    <t>Atherosclerosis</t>
  </si>
  <si>
    <t>Statistics Probability</t>
  </si>
  <si>
    <t>Annals Of Statistics</t>
  </si>
  <si>
    <t>Journal Of The American Statistical Association</t>
  </si>
  <si>
    <t>Fuzzy Sets And Systems</t>
  </si>
  <si>
    <t>Multivariate Behavioral Research</t>
  </si>
  <si>
    <t>Journal Of The Royal Statistical Society Series B-Statistical Methodology</t>
  </si>
  <si>
    <t>Chemometrics And Intelligent Laboratory Systems</t>
  </si>
  <si>
    <t>Physics Fluids Plasmas</t>
  </si>
  <si>
    <t>Physics Of Plasmas</t>
  </si>
  <si>
    <t>Nuclear Fusion</t>
  </si>
  <si>
    <t>Plasma Sources Science &amp; Technology</t>
  </si>
  <si>
    <t>Plasma Processes And Polymers</t>
  </si>
  <si>
    <t>Experimental Thermal And Fluid Science</t>
  </si>
  <si>
    <t>Physics Of Fluids</t>
  </si>
  <si>
    <t>Microfluidics And Nanofluidics</t>
  </si>
  <si>
    <t>Management</t>
  </si>
  <si>
    <t>Academy Of Management Journal</t>
  </si>
  <si>
    <t>Organization Science</t>
  </si>
  <si>
    <t>Journal Of Applied Psychology</t>
  </si>
  <si>
    <t>Strategic Management Journal</t>
  </si>
  <si>
    <t>Journal Of Management</t>
  </si>
  <si>
    <t>Research Policy</t>
  </si>
  <si>
    <t>Academy Of Management Review</t>
  </si>
  <si>
    <t>European Journal Of Operational Research</t>
  </si>
  <si>
    <t>Journal Of Operations Management</t>
  </si>
  <si>
    <t>Mathematics Interdisciplinary Applications</t>
  </si>
  <si>
    <t>Risk Analysis</t>
  </si>
  <si>
    <t>Journal Of Econometrics</t>
  </si>
  <si>
    <t>Computational Mechanics</t>
  </si>
  <si>
    <t>International Journal For Numerical Methods In Fluids</t>
  </si>
  <si>
    <t>Crystallography</t>
  </si>
  <si>
    <t>Crystal Growth &amp; Design</t>
  </si>
  <si>
    <t>Crystengcomm</t>
  </si>
  <si>
    <t>Journal Of Applied Crystallography</t>
  </si>
  <si>
    <t>Journal Of Crystal Growth</t>
  </si>
  <si>
    <t>Polyhedron</t>
  </si>
  <si>
    <t>Zeitschrift Fur Kristallographie</t>
  </si>
  <si>
    <t>Journal Of Molecular Graphics &amp; Modelling</t>
  </si>
  <si>
    <t>Structural Chemistry</t>
  </si>
  <si>
    <t>Crystal Research And Technology</t>
  </si>
  <si>
    <t>Spectroscopy</t>
  </si>
  <si>
    <t>Journal Of The American Society For Mass Spectrometry</t>
  </si>
  <si>
    <t>Spectrochimica Acta Part A-Molecular And Biomolecular Spectroscopy</t>
  </si>
  <si>
    <t>Rapid Communications In Mass Spectrometry</t>
  </si>
  <si>
    <t>Journal Of Analytical And Applied Pyrolysis</t>
  </si>
  <si>
    <t>Journal Of Mass Spectrometry</t>
  </si>
  <si>
    <t>Journal Of Analytical Atomic Spectrometry</t>
  </si>
  <si>
    <t>Journal Of Raman Spectroscopy</t>
  </si>
  <si>
    <t>Journal Of Magnetic Resonance</t>
  </si>
  <si>
    <t>Dentistry Oral Surgery Medicine</t>
  </si>
  <si>
    <t>Journal Of Endodontics</t>
  </si>
  <si>
    <t>Dental Materials</t>
  </si>
  <si>
    <t>Journal Of Dental Research</t>
  </si>
  <si>
    <t>Journal Of Clinical Periodontology</t>
  </si>
  <si>
    <t>Journal Of Periodontology</t>
  </si>
  <si>
    <t>Oral Oncology</t>
  </si>
  <si>
    <t>Journal Of Oral And Maxillofacial Surgery</t>
  </si>
  <si>
    <t>Journal Of Dentistry</t>
  </si>
  <si>
    <t>International Endodontic Journal</t>
  </si>
  <si>
    <t>Agronomy</t>
  </si>
  <si>
    <t>Theoretical And Applied Genetics</t>
  </si>
  <si>
    <t>Agricultural And Forest Meteorology</t>
  </si>
  <si>
    <t>Industrial Crops And Products</t>
  </si>
  <si>
    <t>Field Crops Research</t>
  </si>
  <si>
    <t>Pest Management Science</t>
  </si>
  <si>
    <t>Global Change Biology Bioenergy</t>
  </si>
  <si>
    <t>Postharvest Biology And Technology</t>
  </si>
  <si>
    <t>Molecular Breeding</t>
  </si>
  <si>
    <t>Ophthalmology</t>
  </si>
  <si>
    <t>Investigative Ophthalmology &amp; Visual Science</t>
  </si>
  <si>
    <t>Progress In Retinal And Eye Research</t>
  </si>
  <si>
    <t>American Journal Of Ophthalmology</t>
  </si>
  <si>
    <t>Archives Of Ophthalmology</t>
  </si>
  <si>
    <t>Retina-The Journal Of Retinal And Vitreous Diseases</t>
  </si>
  <si>
    <t>Journal Of Cataract And Refractive Surgery</t>
  </si>
  <si>
    <t>British Journal Of Ophthalmology</t>
  </si>
  <si>
    <t>Journal Of Vision</t>
  </si>
  <si>
    <t>Journal Of Refractive Surgery</t>
  </si>
  <si>
    <t>Operations Research Management Science</t>
  </si>
  <si>
    <t>International Journal Of Production Economics</t>
  </si>
  <si>
    <t>Computers &amp; Operations Research</t>
  </si>
  <si>
    <t>Management Science</t>
  </si>
  <si>
    <t>Omega-International Journal Of Management Science</t>
  </si>
  <si>
    <t>Decision Support Systems</t>
  </si>
  <si>
    <t>Systems &amp; Control Letters</t>
  </si>
  <si>
    <t>Agriculture Ecosystems &amp; Environment</t>
  </si>
  <si>
    <t>Agricultural Systems</t>
  </si>
  <si>
    <t>Food Policy</t>
  </si>
  <si>
    <t>Journal Of The Science Of Food And Agriculture</t>
  </si>
  <si>
    <t>Computers And Electronics In Agriculture</t>
  </si>
  <si>
    <t>Journal Of Agricultural Science</t>
  </si>
  <si>
    <t>Biosystems Engineering</t>
  </si>
  <si>
    <t>International Journal Of Agricultural Sustainability</t>
  </si>
  <si>
    <t>Crop &amp; Pasture Science</t>
  </si>
  <si>
    <t>Sport Sciences</t>
  </si>
  <si>
    <t>Medicine And Science In Sports And Exercise</t>
  </si>
  <si>
    <t>British Journal Of Sports Medicine</t>
  </si>
  <si>
    <t>Journal Of Sports Sciences</t>
  </si>
  <si>
    <t>Archives Of Physical Medicine And Rehabilitation</t>
  </si>
  <si>
    <t>European Journal Of Applied Physiology</t>
  </si>
  <si>
    <t>Journal Of Strength And Conditioning Research</t>
  </si>
  <si>
    <t>Journal Of Orthopaedic &amp; Sports Physical Therapy</t>
  </si>
  <si>
    <t>Automation Control Systems</t>
  </si>
  <si>
    <t>Ieee Transactions On Control Systems Technology</t>
  </si>
  <si>
    <t>Computer Science Software Engineering</t>
  </si>
  <si>
    <t>Communications Of The Acm</t>
  </si>
  <si>
    <t>Ieee Transactions On Visualization And Computer Graphics</t>
  </si>
  <si>
    <t>Ieee Transactions On Multimedia</t>
  </si>
  <si>
    <t>Computer Graphics Forum</t>
  </si>
  <si>
    <t>Mathematical Programming</t>
  </si>
  <si>
    <t>Image And Vision Computing</t>
  </si>
  <si>
    <t>Siam Journal On Imaging Sciences</t>
  </si>
  <si>
    <t>Acm Transactions On Graphics</t>
  </si>
  <si>
    <t>Ieee Transactions On Software Engineering</t>
  </si>
  <si>
    <t>Health Care Sciences Services</t>
  </si>
  <si>
    <t>Health Affairs</t>
  </si>
  <si>
    <t>Journal Of General Internal Medicine</t>
  </si>
  <si>
    <t>Journal Of Medical Internet Research</t>
  </si>
  <si>
    <t>Medical Care</t>
  </si>
  <si>
    <t>Academic Medicine</t>
  </si>
  <si>
    <t>Medical Education</t>
  </si>
  <si>
    <t>Supportive Care In Cancer</t>
  </si>
  <si>
    <t>Health Technology Assessment</t>
  </si>
  <si>
    <t>Respiratory System</t>
  </si>
  <si>
    <t>American Journal Of Respiratory And Critical Care Medicine</t>
  </si>
  <si>
    <t>Chest</t>
  </si>
  <si>
    <t>European Respiratory Journal</t>
  </si>
  <si>
    <t>Thorax</t>
  </si>
  <si>
    <t>Journal Of Thoracic Oncology</t>
  </si>
  <si>
    <t>Annals Of Thoracic Surgery</t>
  </si>
  <si>
    <t>American Journal Of Respiratory Cell And Molecular Biology</t>
  </si>
  <si>
    <t>Respiratory Medicine</t>
  </si>
  <si>
    <t>Pathology</t>
  </si>
  <si>
    <t>American Journal Of Pathology</t>
  </si>
  <si>
    <t>Modern Pathology</t>
  </si>
  <si>
    <t>Journal Of Pathology</t>
  </si>
  <si>
    <t>Journal Of Molecular Diagnostics</t>
  </si>
  <si>
    <t>Human Pathology</t>
  </si>
  <si>
    <t>Archives Of Pathology &amp; Laboratory Medicine</t>
  </si>
  <si>
    <t>Disease Models &amp; Mechanisms</t>
  </si>
  <si>
    <t>Laboratory Investigation</t>
  </si>
  <si>
    <t>Psychological Science</t>
  </si>
  <si>
    <t>Psychological Bulletin</t>
  </si>
  <si>
    <t>Perspectives On Psychological Science</t>
  </si>
  <si>
    <t>Current Directions In Psychological Science</t>
  </si>
  <si>
    <t>Psychological Review</t>
  </si>
  <si>
    <t>Journal Of Abnormal Psychology</t>
  </si>
  <si>
    <t>Computers In Human Behavior</t>
  </si>
  <si>
    <t>American Psychologist</t>
  </si>
  <si>
    <t>Psychological Methods</t>
  </si>
  <si>
    <t>Psychosomatic Medicine</t>
  </si>
  <si>
    <t>Computer Science Theory Methods</t>
  </si>
  <si>
    <t>Ieee Transactions On Neural Networks And Learning Systems</t>
  </si>
  <si>
    <t>Ieee Transactions On Evolutionary Computation</t>
  </si>
  <si>
    <t>Ieee Transactions On Information Forensics And Security</t>
  </si>
  <si>
    <t>Ieee Transactions On Parallel And Distributed Systems</t>
  </si>
  <si>
    <t>Ieee-Acm Transactions On Networking</t>
  </si>
  <si>
    <t>Ieee Transactions On Systems Man And Cybernetics Part A-Systems And Humans</t>
  </si>
  <si>
    <t>Future Generation Computer Systems-The International Journal Of Grid Computing And Escience</t>
  </si>
  <si>
    <t>Rehabilitation</t>
  </si>
  <si>
    <t>Neurorehabilitation And Neural Repair</t>
  </si>
  <si>
    <t>Ieee Transactions On Neural Systems And Rehabilitation Engineering</t>
  </si>
  <si>
    <t>Research In Developmental Disabilities</t>
  </si>
  <si>
    <t>Journal Of Head Trauma Rehabilitation</t>
  </si>
  <si>
    <t>Journal Of Rehabilitation Medicine</t>
  </si>
  <si>
    <t>Research In Autism Spectrum Disorders</t>
  </si>
  <si>
    <t>History</t>
  </si>
  <si>
    <t>Economic History Review</t>
  </si>
  <si>
    <t>Journal Of Economic History</t>
  </si>
  <si>
    <t>American Historical Review</t>
  </si>
  <si>
    <t>Nations And Nationalism</t>
  </si>
  <si>
    <t>Comparative Studies In Society And History</t>
  </si>
  <si>
    <t>Past &amp; Present</t>
  </si>
  <si>
    <t>Journal Of Global History</t>
  </si>
  <si>
    <t>International Journal Of The History Of Sport</t>
  </si>
  <si>
    <t>History And Theory</t>
  </si>
  <si>
    <t>Historical Social Research-Historische Sozialforschung</t>
  </si>
  <si>
    <t>Agriculture Dairy Animal Science</t>
  </si>
  <si>
    <t>Journal Of Animal Science</t>
  </si>
  <si>
    <t>Animal Feed Science And Technology</t>
  </si>
  <si>
    <t>Poultry Science</t>
  </si>
  <si>
    <t>Genetics Selection Evolution</t>
  </si>
  <si>
    <t>Animal Reproduction Science</t>
  </si>
  <si>
    <t>Animal Genetics</t>
  </si>
  <si>
    <t>Livestock Science</t>
  </si>
  <si>
    <t>Reproduction In Domestic Animals</t>
  </si>
  <si>
    <t>Nursing</t>
  </si>
  <si>
    <t>International Journal Of Nursing Studies</t>
  </si>
  <si>
    <t>Journal Of Clinical Nursing</t>
  </si>
  <si>
    <t>Journal Of Advanced Nursing</t>
  </si>
  <si>
    <t>Journal Of Nursing Management</t>
  </si>
  <si>
    <t>Midwifery</t>
  </si>
  <si>
    <t>Nurse Education Today</t>
  </si>
  <si>
    <t>American Journal Of Critical Care</t>
  </si>
  <si>
    <t>International Journal Of Mental Health Nursing</t>
  </si>
  <si>
    <t>European Journal Of Cancer Care</t>
  </si>
  <si>
    <t>Birth-Issues In Perinatal Care</t>
  </si>
  <si>
    <t>Psychology Clinical</t>
  </si>
  <si>
    <t>Journal Of Consulting And Clinical Psychology</t>
  </si>
  <si>
    <t>Behaviour Research And Therapy</t>
  </si>
  <si>
    <t>Neuropsychology</t>
  </si>
  <si>
    <t>Health Psychology</t>
  </si>
  <si>
    <t>Depression And Anxiety</t>
  </si>
  <si>
    <t>Psychological Assessment</t>
  </si>
  <si>
    <t>Journal Of Traumatic Stress</t>
  </si>
  <si>
    <t>Virology</t>
  </si>
  <si>
    <t>Journal Of Virology</t>
  </si>
  <si>
    <t>Retrovirology</t>
  </si>
  <si>
    <t>Current Opinion In Virology</t>
  </si>
  <si>
    <t>Archives Of Virology</t>
  </si>
  <si>
    <t>Journal Of General Virology</t>
  </si>
  <si>
    <t>Virus Research</t>
  </si>
  <si>
    <t>Physics Nuclear</t>
  </si>
  <si>
    <t>Physical Review C</t>
  </si>
  <si>
    <t>Nuclear Physics A</t>
  </si>
  <si>
    <t>Journal Of Physics G-Nuclear And Particle Physics</t>
  </si>
  <si>
    <t>European Physical Journal A</t>
  </si>
  <si>
    <t>Plasma Physics And Controlled Fusion</t>
  </si>
  <si>
    <t>Physical Review Special Topics-Accelerators And Beams</t>
  </si>
  <si>
    <t>Psychology Experimental</t>
  </si>
  <si>
    <t>Journal Of Cognitive Neuroscience</t>
  </si>
  <si>
    <t>Neuropsychologia</t>
  </si>
  <si>
    <t>Cognition</t>
  </si>
  <si>
    <t>Emotion</t>
  </si>
  <si>
    <t>Developmental Science</t>
  </si>
  <si>
    <t>Journal Of Experimental Psychology-General</t>
  </si>
  <si>
    <t>Behavior Research Methods</t>
  </si>
  <si>
    <t>Social Cognitive And Affective Neuroscience</t>
  </si>
  <si>
    <t>Psychophysiology</t>
  </si>
  <si>
    <t>Materials Science Coatings Films</t>
  </si>
  <si>
    <t>Thin Solid Films</t>
  </si>
  <si>
    <t>Surface &amp; Coatings Technology</t>
  </si>
  <si>
    <t>Journal Of Vacuum Science &amp; Technology A</t>
  </si>
  <si>
    <t>Journal Of Thermal Spray Technology</t>
  </si>
  <si>
    <t>Progress In Organic Coatings</t>
  </si>
  <si>
    <t>Journal Of Investigative Dermatology</t>
  </si>
  <si>
    <t>British Journal Of Dermatology</t>
  </si>
  <si>
    <t>Journal Of The American Academy Of Dermatology</t>
  </si>
  <si>
    <t>Dermatology</t>
  </si>
  <si>
    <t>Archives Of Dermatology</t>
  </si>
  <si>
    <t>Pigment Cell &amp; Melanoma Research</t>
  </si>
  <si>
    <t>Contact Dermatitis</t>
  </si>
  <si>
    <t>Journal Of The European Academy Of Dermatology And Venereology</t>
  </si>
  <si>
    <t>Experimental Dermatology</t>
  </si>
  <si>
    <t>Journal Of Cutaneous Pathology</t>
  </si>
  <si>
    <t>Clinics In Dermatology</t>
  </si>
  <si>
    <t>American Journal Of Political Science</t>
  </si>
  <si>
    <t>American Political Science Review</t>
  </si>
  <si>
    <t>Journal Of Peace Research</t>
  </si>
  <si>
    <t>Political Science</t>
  </si>
  <si>
    <t>Journal Of Politics</t>
  </si>
  <si>
    <t>Political Analysis</t>
  </si>
  <si>
    <t>Perspectives On Politics</t>
  </si>
  <si>
    <t>Public Opinion Quarterly</t>
  </si>
  <si>
    <t>International Studies Quarterly</t>
  </si>
  <si>
    <t>Political Geography</t>
  </si>
  <si>
    <t>British Journal Of Political Science</t>
  </si>
  <si>
    <t>Journal Of Child Psychology And Psychiatry</t>
  </si>
  <si>
    <t>Psychology</t>
  </si>
  <si>
    <t>Energy Policy</t>
  </si>
  <si>
    <t>Global Environmental Change-Human And Policy Dimensions</t>
  </si>
  <si>
    <t>Environmental Studies</t>
  </si>
  <si>
    <t>Land Use Policy</t>
  </si>
  <si>
    <t>Landscape And Urban Planning</t>
  </si>
  <si>
    <t>Tourism Management</t>
  </si>
  <si>
    <t>Ecology And Society</t>
  </si>
  <si>
    <t>Journal Of Environmental Psychology</t>
  </si>
  <si>
    <t>Marine Policy</t>
  </si>
  <si>
    <t>Mathematical Computational Biology</t>
  </si>
  <si>
    <t>Wiley Interdisciplinary Reviews-Computational Molecular Science</t>
  </si>
  <si>
    <t>Briefings In Bioinformatics</t>
  </si>
  <si>
    <t>Bmc Systems Biology</t>
  </si>
  <si>
    <t>Ieee Transactions On Information Technology In Biomedicine</t>
  </si>
  <si>
    <t>Research Synthesis Methods</t>
  </si>
  <si>
    <t>Insect Biochemistry And Molecular Biology</t>
  </si>
  <si>
    <t>Pesticide Biochemistry And Physiology</t>
  </si>
  <si>
    <t>Entomology</t>
  </si>
  <si>
    <t>Journal Of Insect Physiology</t>
  </si>
  <si>
    <t>Insect Molecular Biology</t>
  </si>
  <si>
    <t>Journal Of Economic Entomology</t>
  </si>
  <si>
    <t>Biological Control</t>
  </si>
  <si>
    <t>Environmental Entomology</t>
  </si>
  <si>
    <t>Biocontrol</t>
  </si>
  <si>
    <t>Systematic Entomology</t>
  </si>
  <si>
    <t>Journal Of Geophysical Research-Oceans</t>
  </si>
  <si>
    <t>Limnology And Oceanography</t>
  </si>
  <si>
    <t>Oceanography</t>
  </si>
  <si>
    <t>Deep-Sea Research Part Ii-Topical Studies In Oceanography</t>
  </si>
  <si>
    <t>Journal Of Physical Oceanography</t>
  </si>
  <si>
    <t>Marine Chemistry</t>
  </si>
  <si>
    <t>Estuarine Coastal And Shelf Science</t>
  </si>
  <si>
    <t>Journal Of Marine Systems</t>
  </si>
  <si>
    <t>Deep-Sea Research Part I-Oceanographic Research Papers</t>
  </si>
  <si>
    <t>Business</t>
  </si>
  <si>
    <t>Journal Of Marketing</t>
  </si>
  <si>
    <t>Journal Of International Business Studies</t>
  </si>
  <si>
    <t>Journal Of Management Studies</t>
  </si>
  <si>
    <t>Journal Of Marketing Research</t>
  </si>
  <si>
    <t>Long Range Planning</t>
  </si>
  <si>
    <t>Journal Of Consumer Research</t>
  </si>
  <si>
    <t>Construction Building Technology</t>
  </si>
  <si>
    <t>Cement And Concrete Research</t>
  </si>
  <si>
    <t>Cement &amp; Concrete Composites</t>
  </si>
  <si>
    <t>Computer-Aided Civil And Infrastructure Engineering</t>
  </si>
  <si>
    <t>Indoor Air</t>
  </si>
  <si>
    <t>Automation In Construction</t>
  </si>
  <si>
    <t>Journal Of Structural Engineering-Asce</t>
  </si>
  <si>
    <t>Building Research And Information</t>
  </si>
  <si>
    <t>Materials Science Biomaterials</t>
  </si>
  <si>
    <t>Materials Science &amp; Engineering C-Materials For Biological Applications</t>
  </si>
  <si>
    <t>Journal Of Materials Chemistry B</t>
  </si>
  <si>
    <t>Journal Of Biomedical Materials Research Part A</t>
  </si>
  <si>
    <t>Journal Of Biomedical Materials Research Part B-Applied Biomaterials</t>
  </si>
  <si>
    <t>Macromolecular Bioscience</t>
  </si>
  <si>
    <t>Behavioural Brain Research</t>
  </si>
  <si>
    <t>Physiology &amp; Behavior</t>
  </si>
  <si>
    <t>Behavioral Sciences</t>
  </si>
  <si>
    <t>Cortex</t>
  </si>
  <si>
    <t>Hormones And Behavior</t>
  </si>
  <si>
    <t>Behavioral And Brain Sciences</t>
  </si>
  <si>
    <t>Appetite</t>
  </si>
  <si>
    <t>Biological Psychology</t>
  </si>
  <si>
    <t>Neurobiology Of Learning And Memory</t>
  </si>
  <si>
    <t>Synthese</t>
  </si>
  <si>
    <t>Philosophical Studies</t>
  </si>
  <si>
    <t>Philosophy And Phenomenological Research</t>
  </si>
  <si>
    <t>Philosophy</t>
  </si>
  <si>
    <t>Nous</t>
  </si>
  <si>
    <t>Phenomenology And The Cognitive Sciences</t>
  </si>
  <si>
    <t>Ethics</t>
  </si>
  <si>
    <t>Science And Engineering Ethics</t>
  </si>
  <si>
    <t>Journal Of Philosophy</t>
  </si>
  <si>
    <t>Analysis</t>
  </si>
  <si>
    <t>Philosophy &amp; Public Affairs</t>
  </si>
  <si>
    <t>Evolutionary Biology</t>
  </si>
  <si>
    <t>Systematic Biology</t>
  </si>
  <si>
    <t>Evolution</t>
  </si>
  <si>
    <t>Molecular Phylogenetics And Evolution</t>
  </si>
  <si>
    <t>American Naturalist</t>
  </si>
  <si>
    <t>Bmc Evolutionary Biology</t>
  </si>
  <si>
    <t>Parasitology</t>
  </si>
  <si>
    <t>Malaria Journal</t>
  </si>
  <si>
    <t>International Journal For Parasitology</t>
  </si>
  <si>
    <t>Parasites &amp; Vectors</t>
  </si>
  <si>
    <t>Acta Tropica</t>
  </si>
  <si>
    <t>Parasitology Research</t>
  </si>
  <si>
    <t>Laryngoscope</t>
  </si>
  <si>
    <t>Head And Neck-Journal For The Sciences And Specialties Of The Head And Neck</t>
  </si>
  <si>
    <t>Hearing Research</t>
  </si>
  <si>
    <t>Otorhinolaryngology</t>
  </si>
  <si>
    <t>Otolaryngology-Head And Neck Surgery</t>
  </si>
  <si>
    <t>Otology &amp; Neurotology</t>
  </si>
  <si>
    <t>Ear And Hearing</t>
  </si>
  <si>
    <t>Archives Of Otolaryngology-Head &amp; Neck Surgery</t>
  </si>
  <si>
    <t>Jaro-Journal Of The Association For Research In Otolaryngology</t>
  </si>
  <si>
    <t>International Journal Of Audiology</t>
  </si>
  <si>
    <t>American Journal Of Rhinology &amp; Allergy</t>
  </si>
  <si>
    <t>American Sociological Review</t>
  </si>
  <si>
    <t>Annals Of Tourism Research</t>
  </si>
  <si>
    <t>Annual Review Of Sociology</t>
  </si>
  <si>
    <t>Sociology</t>
  </si>
  <si>
    <t>American Journal Of Sociology</t>
  </si>
  <si>
    <t>Journal Of Marriage And Family</t>
  </si>
  <si>
    <t>Social Indicators Research</t>
  </si>
  <si>
    <t>Population And Development Review</t>
  </si>
  <si>
    <t>European Sociological Review</t>
  </si>
  <si>
    <t>Social Networks</t>
  </si>
  <si>
    <t>Social Science Research</t>
  </si>
  <si>
    <t>Composites Part A-Applied Science And Manufacturing</t>
  </si>
  <si>
    <t>Engineering Manufacturing</t>
  </si>
  <si>
    <t>Cirp Annals-Manufacturing Technology</t>
  </si>
  <si>
    <t>Journal Of Materials Processing Technology</t>
  </si>
  <si>
    <t>International Journal Of Advanced Manufacturing Technology</t>
  </si>
  <si>
    <t>International Journal Of Machine Tools &amp; Manufacture</t>
  </si>
  <si>
    <t>International Journal Of Production Research</t>
  </si>
  <si>
    <t>Robotics And Computer-Integrated Manufacturing</t>
  </si>
  <si>
    <t>Ieee Transactions On Components Packaging And Manufacturing Technology</t>
  </si>
  <si>
    <t>Health Policy Services</t>
  </si>
  <si>
    <t>Quality Of Life Research</t>
  </si>
  <si>
    <t>Psychiatric Services</t>
  </si>
  <si>
    <t>Implementation Science</t>
  </si>
  <si>
    <t>Health Services Research</t>
  </si>
  <si>
    <t>Health Economics</t>
  </si>
  <si>
    <t>Milbank Quarterly</t>
  </si>
  <si>
    <t>American Journal Of Managed Care</t>
  </si>
  <si>
    <t>Journal Of The American Ceramic Society</t>
  </si>
  <si>
    <t>Ceramics International</t>
  </si>
  <si>
    <t>Journal Of The European Ceramic Society</t>
  </si>
  <si>
    <t>Materials Science Ceramics</t>
  </si>
  <si>
    <t>Journal Of Non-Crystalline Solids</t>
  </si>
  <si>
    <t>Journal Of Sol-Gel Science And Technology</t>
  </si>
  <si>
    <t>International Journal Of Applied Glass Science</t>
  </si>
  <si>
    <t>International Journal Of Applied Ceramic Technology</t>
  </si>
  <si>
    <t>Journal Of Electroceramics</t>
  </si>
  <si>
    <t>Journal Of The Ceramic Society Of Japan</t>
  </si>
  <si>
    <t>American Ceramic Society Bulletin</t>
  </si>
  <si>
    <t>Journal Of Biogeography</t>
  </si>
  <si>
    <t>Geography Physical</t>
  </si>
  <si>
    <t>Geomorphology</t>
  </si>
  <si>
    <t>Cryosphere</t>
  </si>
  <si>
    <t>Palaeogeography Palaeoclimatology Palaeoecology</t>
  </si>
  <si>
    <t>Global And Planetary Change</t>
  </si>
  <si>
    <t>Isprs Journal Of Photogrammetry And Remote Sensing</t>
  </si>
  <si>
    <t>Quaternary International</t>
  </si>
  <si>
    <t>Aquaculture</t>
  </si>
  <si>
    <t>Fisheries</t>
  </si>
  <si>
    <t>Canadian Journal Of Fisheries And Aquatic Sciences</t>
  </si>
  <si>
    <t>Marine And Freshwater Research</t>
  </si>
  <si>
    <t>Journal Of Fish Biology</t>
  </si>
  <si>
    <t>Fisheries Research</t>
  </si>
  <si>
    <t>Fish And Fisheries</t>
  </si>
  <si>
    <t>Diseases Of Aquatic Organisms</t>
  </si>
  <si>
    <t>Aquaculture Research</t>
  </si>
  <si>
    <t>Forest Ecology And Management</t>
  </si>
  <si>
    <t>Tree Physiology</t>
  </si>
  <si>
    <t>Forestry</t>
  </si>
  <si>
    <t>Journal Of Vegetation Science</t>
  </si>
  <si>
    <t>Canadian Journal Of Forest Research-Revue Canadienne De Recherche Forestiere</t>
  </si>
  <si>
    <t>Tree Genetics &amp; Genomes</t>
  </si>
  <si>
    <t>International Journal Of Wildland Fire</t>
  </si>
  <si>
    <t>Holzforschung</t>
  </si>
  <si>
    <t>Plant Ecology</t>
  </si>
  <si>
    <t>European Journal Of Forest Research</t>
  </si>
  <si>
    <t>Biology Of Blood And Marrow Transplantation</t>
  </si>
  <si>
    <t>Liver Transplantation</t>
  </si>
  <si>
    <t>Cell Transplantation</t>
  </si>
  <si>
    <t>Bone Marrow Transplantation</t>
  </si>
  <si>
    <t>Transplant International</t>
  </si>
  <si>
    <t>Accident Analysis And Prevention</t>
  </si>
  <si>
    <t>Patient Education And Counseling</t>
  </si>
  <si>
    <t>Archives Of Sexual Behavior</t>
  </si>
  <si>
    <t>Social Sciences Interdisciplinary</t>
  </si>
  <si>
    <t>Human Relations</t>
  </si>
  <si>
    <t>Journal Of Sex Research</t>
  </si>
  <si>
    <t>Journal Of Happiness Studies</t>
  </si>
  <si>
    <t>Future Of Children</t>
  </si>
  <si>
    <t>Journal Of Safety Research</t>
  </si>
  <si>
    <t>Columbia Law Review</t>
  </si>
  <si>
    <t>Harvard Law Review</t>
  </si>
  <si>
    <t>Law And Human Behavior</t>
  </si>
  <si>
    <t>Law</t>
  </si>
  <si>
    <t>Stanford Law Review</t>
  </si>
  <si>
    <t>University Of Pennsylvania Law Review</t>
  </si>
  <si>
    <t>Georgetown Law Journal</t>
  </si>
  <si>
    <t>Yale Law Journal</t>
  </si>
  <si>
    <t>Michigan Law Review</t>
  </si>
  <si>
    <t>Behavioral Sciences &amp; The Law</t>
  </si>
  <si>
    <t>Virginia Law Review</t>
  </si>
  <si>
    <t>Brain And Language</t>
  </si>
  <si>
    <t>Journal Of Memory And Language</t>
  </si>
  <si>
    <t>Journal Of Speech Language And Hearing Research</t>
  </si>
  <si>
    <t>Linguistics</t>
  </si>
  <si>
    <t>Language And Cognitive Processes</t>
  </si>
  <si>
    <t>Bilingualism-Language And Cognition</t>
  </si>
  <si>
    <t>Journal Of Pragmatics</t>
  </si>
  <si>
    <t>Language Learning</t>
  </si>
  <si>
    <t>Journal Of Phonetics</t>
  </si>
  <si>
    <t>American Journal Of Speech-Language Pathology</t>
  </si>
  <si>
    <t>Studies In Second Language Acquisition</t>
  </si>
  <si>
    <t>Computer Science Hardware Architecture</t>
  </si>
  <si>
    <t>Ieee Network</t>
  </si>
  <si>
    <t>Journal Of Optical Communications And Networking</t>
  </si>
  <si>
    <t>Journal Of Network And Computer Applications</t>
  </si>
  <si>
    <t>Ieee Transactions On Computers</t>
  </si>
  <si>
    <t>Critical Care Medicine</t>
  </si>
  <si>
    <t>Critical Care</t>
  </si>
  <si>
    <t>Intensive Care Medicine</t>
  </si>
  <si>
    <t>Resuscitation</t>
  </si>
  <si>
    <t>Journal Of Trauma-Injury Infection And Critical Care</t>
  </si>
  <si>
    <t>Journal Of Neurotrauma</t>
  </si>
  <si>
    <t>Neurocritical Care</t>
  </si>
  <si>
    <t>Biological Conservation</t>
  </si>
  <si>
    <t>Conservation Biology</t>
  </si>
  <si>
    <t>Biodiversity Conservation</t>
  </si>
  <si>
    <t>Ecological Indicators</t>
  </si>
  <si>
    <t>Ecography</t>
  </si>
  <si>
    <t>Diversity And Distributions</t>
  </si>
  <si>
    <t>Conservation Letters</t>
  </si>
  <si>
    <t>Biological Invasions</t>
  </si>
  <si>
    <t>Biodiversity And Conservation</t>
  </si>
  <si>
    <t>Ultrasonics Sonochemistry</t>
  </si>
  <si>
    <t>Journal Of The Acoustical Society Of America</t>
  </si>
  <si>
    <t>Acoustics</t>
  </si>
  <si>
    <t>Ultrasound In Medicine And Biology</t>
  </si>
  <si>
    <t>Ieee Transactions On Ultrasonics Ferroelectrics And Frequency Control</t>
  </si>
  <si>
    <t>Ieee Transactions On Audio Speech And Language Processing</t>
  </si>
  <si>
    <t>Journal Of Vibration And Control</t>
  </si>
  <si>
    <t>Journal Of Ultrasound In Medicine</t>
  </si>
  <si>
    <t>Ultrasonics</t>
  </si>
  <si>
    <t>Biology Of Reproduction</t>
  </si>
  <si>
    <t>Reproductive Biology</t>
  </si>
  <si>
    <t>Reproductive Toxicology</t>
  </si>
  <si>
    <t>Reproduction</t>
  </si>
  <si>
    <t>Seminars In Reproductive Medicine</t>
  </si>
  <si>
    <t>Neurobiology Of Aging</t>
  </si>
  <si>
    <t>Journal Of The American Geriatrics Society</t>
  </si>
  <si>
    <t>Journals Of Gerontology Series A-Biological Sciences And Medical Sciences</t>
  </si>
  <si>
    <t>Aging Cell</t>
  </si>
  <si>
    <t>Geriatrics Gerontology</t>
  </si>
  <si>
    <t>Experimental Gerontology</t>
  </si>
  <si>
    <t>Journal Of The American Medical Directors Association</t>
  </si>
  <si>
    <t>American Journal Of Geriatric Psychiatry</t>
  </si>
  <si>
    <t>Age And Ageing</t>
  </si>
  <si>
    <t>Journals Of Gerontology Series B-Psychological Sciences And Social Sciences</t>
  </si>
  <si>
    <t>Journal Of Nutrition Health &amp; Aging</t>
  </si>
  <si>
    <t>Arthritis And Rheumatism</t>
  </si>
  <si>
    <t>Annals Of The Rheumatic Diseases</t>
  </si>
  <si>
    <t>Arthritis Care &amp; Research</t>
  </si>
  <si>
    <t>Rheumatology</t>
  </si>
  <si>
    <t>Arthritis Research &amp; Therapy</t>
  </si>
  <si>
    <t>Best Practice &amp; Research In Clinical Rheumatology</t>
  </si>
  <si>
    <t>Journal Of Rheumatology</t>
  </si>
  <si>
    <t>Bmc Musculoskeletal Disorders</t>
  </si>
  <si>
    <t>Lupus</t>
  </si>
  <si>
    <t>Engineering Industrial</t>
  </si>
  <si>
    <t>Reliability Engineering &amp; System Safety</t>
  </si>
  <si>
    <t>Computers &amp; Industrial Engineering</t>
  </si>
  <si>
    <t>Safety Science</t>
  </si>
  <si>
    <t>Technovation</t>
  </si>
  <si>
    <t>Child Development</t>
  </si>
  <si>
    <t>Journal Of Autism And Developmental Disorders</t>
  </si>
  <si>
    <t>Psychology Developmental</t>
  </si>
  <si>
    <t>Developmental Psychology</t>
  </si>
  <si>
    <t>Development And Psychopathology</t>
  </si>
  <si>
    <t>Psychology And Aging</t>
  </si>
  <si>
    <t>Journal Of Experimental Child Psychology</t>
  </si>
  <si>
    <t>Lingua</t>
  </si>
  <si>
    <t>Language</t>
  </si>
  <si>
    <t>Language Linguistics</t>
  </si>
  <si>
    <t>Linguistic Inquiry</t>
  </si>
  <si>
    <t>Natural Language &amp; Linguistic Theory</t>
  </si>
  <si>
    <t>International Journal Of Bilingual Education And Bilingualism</t>
  </si>
  <si>
    <t>Language Testing</t>
  </si>
  <si>
    <t>Journal Of English For Academic Purposes</t>
  </si>
  <si>
    <t>Computer Assisted Language Learning</t>
  </si>
  <si>
    <t>Soil Biology &amp; Biochemistry</t>
  </si>
  <si>
    <t>Geoderma</t>
  </si>
  <si>
    <t>Soil Science Society Of America Journal</t>
  </si>
  <si>
    <t>Soil Science</t>
  </si>
  <si>
    <t>Applied Soil Ecology</t>
  </si>
  <si>
    <t>Soil &amp; Tillage Research</t>
  </si>
  <si>
    <t>European Journal Of Soil Science</t>
  </si>
  <si>
    <t>Journal Of Soils And Sediments</t>
  </si>
  <si>
    <t>Catena</t>
  </si>
  <si>
    <t>Biology And Fertility Of Soils</t>
  </si>
  <si>
    <t>Journal Of Banking &amp; Finance</t>
  </si>
  <si>
    <t>Business Finance</t>
  </si>
  <si>
    <t>Journal Of Accounting &amp; Economics</t>
  </si>
  <si>
    <t>Accounting Review</t>
  </si>
  <si>
    <t>Journal Of Financial And Quantitative Analysis</t>
  </si>
  <si>
    <t>Accounting Organizations And Society</t>
  </si>
  <si>
    <t>Journal Of Accounting Research</t>
  </si>
  <si>
    <t>Journal Of Monetary Economics</t>
  </si>
  <si>
    <t>Developmental Cell</t>
  </si>
  <si>
    <t>Development</t>
  </si>
  <si>
    <t>Developmental Biology</t>
  </si>
  <si>
    <t>Developmental Neurobiology</t>
  </si>
  <si>
    <t>International Journal Of Developmental Biology</t>
  </si>
  <si>
    <t>Developmental Psychobiology</t>
  </si>
  <si>
    <t>Birth Defects Research Part A-Clinical And Molecular Teratology</t>
  </si>
  <si>
    <t>Bmc Developmental Biology</t>
  </si>
  <si>
    <t>Journal Of Personality And Social Psychology</t>
  </si>
  <si>
    <t>Personality And Individual Differences</t>
  </si>
  <si>
    <t>Journal Of Experimental Social Psychology</t>
  </si>
  <si>
    <t>Personality And Social Psychology Bulletin</t>
  </si>
  <si>
    <t>Psychology Social</t>
  </si>
  <si>
    <t>Personality And Social Psychology Review</t>
  </si>
  <si>
    <t>Cyberpsychology Behavior And Social Networking</t>
  </si>
  <si>
    <t>Organizational Behavior And Human Decision Processes</t>
  </si>
  <si>
    <t>Journal Of Research In Personality</t>
  </si>
  <si>
    <t>Journal Of Personality</t>
  </si>
  <si>
    <t>Journal Of Health And Social Behavior</t>
  </si>
  <si>
    <t>Scientometrics</t>
  </si>
  <si>
    <t>Information Science Library Science</t>
  </si>
  <si>
    <t>Journal Of Health Communication</t>
  </si>
  <si>
    <t>Journal Of Informetrics</t>
  </si>
  <si>
    <t>Information Systems Research</t>
  </si>
  <si>
    <t>International Journal Of Information Management</t>
  </si>
  <si>
    <t>Government Information Quarterly</t>
  </si>
  <si>
    <t>Journal Of Management Information Systems</t>
  </si>
  <si>
    <t>Psychology Of Aesthetics Creativity And The Arts</t>
  </si>
  <si>
    <t>Daedalus</t>
  </si>
  <si>
    <t>International Journal Of Heritage Studies</t>
  </si>
  <si>
    <t>Visual Studies</t>
  </si>
  <si>
    <t>Biosemiotics</t>
  </si>
  <si>
    <t>Slavic Review</t>
  </si>
  <si>
    <t>Semiotica</t>
  </si>
  <si>
    <t>Medical Humanities</t>
  </si>
  <si>
    <t>Journal Of Latin American Studies</t>
  </si>
  <si>
    <t>Southern African Humanities</t>
  </si>
  <si>
    <t>Progress In Human Geography</t>
  </si>
  <si>
    <t>Applied Geography</t>
  </si>
  <si>
    <t>Geography</t>
  </si>
  <si>
    <t>Journal Of Transport Geography</t>
  </si>
  <si>
    <t>Geoforum</t>
  </si>
  <si>
    <t>Transactions Of The Institute Of British Geographers</t>
  </si>
  <si>
    <t>Environment And Planning A</t>
  </si>
  <si>
    <t>Regional Studies</t>
  </si>
  <si>
    <t>Journal Of Economic Geography</t>
  </si>
  <si>
    <t>Biomass &amp; Bioenergy</t>
  </si>
  <si>
    <t>Transactions Of The Asabe</t>
  </si>
  <si>
    <t>Education Scientific Disciplines</t>
  </si>
  <si>
    <t>Medical Teacher</t>
  </si>
  <si>
    <t>Hematology-American Society Hematology Education Program</t>
  </si>
  <si>
    <t>Advances In Health Sciences Education</t>
  </si>
  <si>
    <t>Cbe-Life Sciences Education</t>
  </si>
  <si>
    <t>Journal Of Nutrition Education And Behavior</t>
  </si>
  <si>
    <t>Anthropology</t>
  </si>
  <si>
    <t>Journal Of Archaeological Science</t>
  </si>
  <si>
    <t>Journal Of Human Evolution</t>
  </si>
  <si>
    <t>American Journal Of Physical Anthropology</t>
  </si>
  <si>
    <t>Journal Of Peasant Studies</t>
  </si>
  <si>
    <t>Current Anthropology</t>
  </si>
  <si>
    <t>American Journal Of Human Biology</t>
  </si>
  <si>
    <t>Evolutionary Anthropology</t>
  </si>
  <si>
    <t>Annual Review Of Anthropology</t>
  </si>
  <si>
    <t>Human Nature-An Interdisciplinary Biosocial Perspective</t>
  </si>
  <si>
    <t>Anesthesiology</t>
  </si>
  <si>
    <t>Pain</t>
  </si>
  <si>
    <t>Anesthesia And Analgesia</t>
  </si>
  <si>
    <t>British Journal Of Anaesthesia</t>
  </si>
  <si>
    <t>Pain Physician</t>
  </si>
  <si>
    <t>European Journal Of Pain</t>
  </si>
  <si>
    <t>Anaesthesia</t>
  </si>
  <si>
    <t>Regional Anesthesia And Pain Medicine</t>
  </si>
  <si>
    <t>European Journal Of Anaesthesiology</t>
  </si>
  <si>
    <t>Clinical Journal Of Pain</t>
  </si>
  <si>
    <t>Horticulture</t>
  </si>
  <si>
    <t>Scientia Horticulturae</t>
  </si>
  <si>
    <t>Euphytica</t>
  </si>
  <si>
    <t>European Journal Of Plant Pathology</t>
  </si>
  <si>
    <t>Australian Journal Of Grape And Wine Research</t>
  </si>
  <si>
    <t>American Journal Of Enology And Viticulture</t>
  </si>
  <si>
    <t>Hortscience</t>
  </si>
  <si>
    <t>Remote Sensing</t>
  </si>
  <si>
    <t>Ieee Journal Of Selected Topics In Applied Earth Observations And Remote Sensing</t>
  </si>
  <si>
    <t>Journal Of Geodesy</t>
  </si>
  <si>
    <t>International Journal Of Remote Sensing</t>
  </si>
  <si>
    <t>International Journal Of Applied Earth Observation And Geoinformation</t>
  </si>
  <si>
    <t>Ieee Geoscience And Remote Sensing Letters</t>
  </si>
  <si>
    <t>Photogrammetric Engineering And Remote Sensing</t>
  </si>
  <si>
    <t>Literature</t>
  </si>
  <si>
    <t>Poetics</t>
  </si>
  <si>
    <t>Pmla-Publications Of The Modern Language Association Of America</t>
  </si>
  <si>
    <t>College Composition And Communication</t>
  </si>
  <si>
    <t>New Literary History</t>
  </si>
  <si>
    <t>Literary And Linguistic Computing</t>
  </si>
  <si>
    <t>College English</t>
  </si>
  <si>
    <t>Narrative</t>
  </si>
  <si>
    <t>Journal Of Postcolonial Writing</t>
  </si>
  <si>
    <t>Sub-Stance</t>
  </si>
  <si>
    <t>Rhetoric Society Quarterly</t>
  </si>
  <si>
    <t>Transportation Science Technology</t>
  </si>
  <si>
    <t>Transportation Research Part C-Emerging Technologies</t>
  </si>
  <si>
    <t>Transportation Research Part A-Policy And Practice</t>
  </si>
  <si>
    <t>Transportation Research Record</t>
  </si>
  <si>
    <t>Transportation Research Part D-Transport And Environment</t>
  </si>
  <si>
    <t>Transportation Science</t>
  </si>
  <si>
    <t>Psychology Applied</t>
  </si>
  <si>
    <t>Journal Of Vocational Behavior</t>
  </si>
  <si>
    <t>Journal Of Organizational Behavior</t>
  </si>
  <si>
    <t>Organizational Research Methods</t>
  </si>
  <si>
    <t>Leadership Quarterly</t>
  </si>
  <si>
    <t>Journal Of Occupational Health Psychology</t>
  </si>
  <si>
    <t>Journal Of Counseling Psychology</t>
  </si>
  <si>
    <t>Journal Of Business And Psychology</t>
  </si>
  <si>
    <t>Religion</t>
  </si>
  <si>
    <t>Journal For The Scientific Study Of Religion</t>
  </si>
  <si>
    <t>Journal Of Religion &amp; Health</t>
  </si>
  <si>
    <t>Psychology Of Religion And Spirituality</t>
  </si>
  <si>
    <t>Sociology Of Religion</t>
  </si>
  <si>
    <t>Zygon</t>
  </si>
  <si>
    <t>International Journal For The Psychology Of Religion</t>
  </si>
  <si>
    <t>Religions</t>
  </si>
  <si>
    <t>Journal Of The American Academy Of Religion</t>
  </si>
  <si>
    <t>Contemporary Buddhism</t>
  </si>
  <si>
    <t>International Relations</t>
  </si>
  <si>
    <t>Jcms-Journal Of Common Market Studies</t>
  </si>
  <si>
    <t>International Security</t>
  </si>
  <si>
    <t>International Organization</t>
  </si>
  <si>
    <t>Foreign Affairs</t>
  </si>
  <si>
    <t>Journal Of Conflict Resolution</t>
  </si>
  <si>
    <t>International Affairs</t>
  </si>
  <si>
    <t>Security Dialogue</t>
  </si>
  <si>
    <t>Materials Science Composites</t>
  </si>
  <si>
    <t>Composites Science And Technology</t>
  </si>
  <si>
    <t>Composite Structures</t>
  </si>
  <si>
    <t>Journal Of Composites For Construction</t>
  </si>
  <si>
    <t>Polymer Composites</t>
  </si>
  <si>
    <t>Journal Of Reinforced Plastics And Composites</t>
  </si>
  <si>
    <t>Journal Of Composite Materials</t>
  </si>
  <si>
    <t>Mechanics Of Advanced Materials And Structures</t>
  </si>
  <si>
    <t>Emergency Medicine</t>
  </si>
  <si>
    <t>Annals Of Emergency Medicine</t>
  </si>
  <si>
    <t>Injury-International Journal Of The Care Of The Injured</t>
  </si>
  <si>
    <t>Academic Emergency Medicine</t>
  </si>
  <si>
    <t>Journal Of Emergency Medicine</t>
  </si>
  <si>
    <t>Emergency Medicine Journal</t>
  </si>
  <si>
    <t>American Journal Of Emergency Medicine</t>
  </si>
  <si>
    <t>Prehospital Emergency Care</t>
  </si>
  <si>
    <t>Journal Of Burn Care &amp; Research</t>
  </si>
  <si>
    <t>Scandinavian Journal Of Trauma Resuscitation &amp; Emergency Medicine</t>
  </si>
  <si>
    <t>Tropical Medicine</t>
  </si>
  <si>
    <t>American Journal Of Tropical Medicine And Hygiene</t>
  </si>
  <si>
    <t>Tropical Medicine &amp; International Health</t>
  </si>
  <si>
    <t>Memorias Do Instituto Oswaldo Cruz</t>
  </si>
  <si>
    <t>Transactions Of The Royal Society Of Tropical Medicine And Hygiene</t>
  </si>
  <si>
    <t>Journal Of Tropical Pediatrics</t>
  </si>
  <si>
    <t>Revista Do Instituto De Medicina Tropical De Sao Paulo</t>
  </si>
  <si>
    <t>Annals Of Tropical Medicine And Parasitology</t>
  </si>
  <si>
    <t>Substance Abuse</t>
  </si>
  <si>
    <t>Drug And Alcohol Dependence</t>
  </si>
  <si>
    <t>Alcoholism-Clinical And Experimental Research</t>
  </si>
  <si>
    <t>Addictive Behaviors</t>
  </si>
  <si>
    <t>Nicotine &amp; Tobacco Research</t>
  </si>
  <si>
    <t>Addiction Biology</t>
  </si>
  <si>
    <t>Psychology Of Addictive Behaviors</t>
  </si>
  <si>
    <t>Journal Of Substance Abuse Treatment</t>
  </si>
  <si>
    <t>Journal Of Studies On Alcohol And Drugs</t>
  </si>
  <si>
    <t>Addiction Reviews 2</t>
  </si>
  <si>
    <t>Imaging Science Photographic Technology</t>
  </si>
  <si>
    <t>Remote Sensing Letters</t>
  </si>
  <si>
    <t>Integrative Complementary Medicine</t>
  </si>
  <si>
    <t>Phytomedicine</t>
  </si>
  <si>
    <t>Bmc Complementary And Alternative Medicine</t>
  </si>
  <si>
    <t>American Journal Of Chinese Medicine</t>
  </si>
  <si>
    <t>Evidence-Based Complementary And Alternative Medicine</t>
  </si>
  <si>
    <t>Journal Of Alternative And Complementary Medicine</t>
  </si>
  <si>
    <t>Journal Of Ginseng Research</t>
  </si>
  <si>
    <t>Integrative Cancer Therapies</t>
  </si>
  <si>
    <t>Complementary Therapies In Medicine</t>
  </si>
  <si>
    <t>Alternative Medicine Review</t>
  </si>
  <si>
    <t>Medical Laboratory Technology</t>
  </si>
  <si>
    <t>Clinical Chemistry</t>
  </si>
  <si>
    <t>Clinica Chimica Acta</t>
  </si>
  <si>
    <t>Clinical Biochemistry</t>
  </si>
  <si>
    <t>Clinical Chemistry And Laboratory Medicine</t>
  </si>
  <si>
    <t>Translational Research</t>
  </si>
  <si>
    <t>Clinics In Laboratory Medicine</t>
  </si>
  <si>
    <t>Cytometry Part B-Clinical Cytometry</t>
  </si>
  <si>
    <t>Applied Immunohistochemistry &amp; Molecular Morphology</t>
  </si>
  <si>
    <t>Therapeutic Drug Monitoring</t>
  </si>
  <si>
    <t>Journal Of Business Ethics</t>
  </si>
  <si>
    <t>American Journal Of Bioethics</t>
  </si>
  <si>
    <t>Journal Of Medical Ethics</t>
  </si>
  <si>
    <t>Business Ethics Quarterly</t>
  </si>
  <si>
    <t>Journal Of Law Medicine &amp; Ethics</t>
  </si>
  <si>
    <t>Bioethics</t>
  </si>
  <si>
    <t>Hastings Center Report</t>
  </si>
  <si>
    <t>Ethnicity &amp; Health</t>
  </si>
  <si>
    <t>Bmc Medical Ethics</t>
  </si>
  <si>
    <t>Transportation</t>
  </si>
  <si>
    <t>Transport Policy</t>
  </si>
  <si>
    <t>Communication</t>
  </si>
  <si>
    <t>New Media &amp; Society</t>
  </si>
  <si>
    <t>Journal Of Communication</t>
  </si>
  <si>
    <t>Communication Research</t>
  </si>
  <si>
    <t>Journal Of Computer-Mediated Communication</t>
  </si>
  <si>
    <t>Information Communication &amp; Society</t>
  </si>
  <si>
    <t>Telecommunications Policy</t>
  </si>
  <si>
    <t>Public Understanding Of Science</t>
  </si>
  <si>
    <t>Public Relations Review</t>
  </si>
  <si>
    <t>Social Sciences Biomedical</t>
  </si>
  <si>
    <t>Social Science &amp; Medicine</t>
  </si>
  <si>
    <t>Aids And Behavior</t>
  </si>
  <si>
    <t>Psycho-Oncology</t>
  </si>
  <si>
    <t>Aids Care-Psychological And Socio-Medical Aspects Of Aids/Hiv</t>
  </si>
  <si>
    <t>Evolution And Human Behavior</t>
  </si>
  <si>
    <t>Journal Of Cancer Survivorship-Research And Practice</t>
  </si>
  <si>
    <t>Culture Health &amp; Sexuality</t>
  </si>
  <si>
    <t>Engineering Aerospace</t>
  </si>
  <si>
    <t>Ieee Transactions On Aerospace And Electronic Systems</t>
  </si>
  <si>
    <t>Journal Of Guidance Control And Dynamics</t>
  </si>
  <si>
    <t>Aiaa Journal</t>
  </si>
  <si>
    <t>Acta Astronautica</t>
  </si>
  <si>
    <t>Journal Of Aircraft</t>
  </si>
  <si>
    <t>Aerospace Science And Technology</t>
  </si>
  <si>
    <t>Journal Of Propulsion And Power</t>
  </si>
  <si>
    <t>Journal Of Spacecraft And Rockets</t>
  </si>
  <si>
    <t>Chinese Journal Of Aeronautics</t>
  </si>
  <si>
    <t>Journal Of Aerospace Engineering</t>
  </si>
  <si>
    <t>Literary Theory Criticism</t>
  </si>
  <si>
    <t>American Literary History</t>
  </si>
  <si>
    <t>Research In African Literatures</t>
  </si>
  <si>
    <t>Journal Of Commonwealth Literature</t>
  </si>
  <si>
    <t>Shakespeare Quarterly</t>
  </si>
  <si>
    <t>Studies In English Literature 1500-1900</t>
  </si>
  <si>
    <t>Early American Literature</t>
  </si>
  <si>
    <t>Journal Of American Folklore</t>
  </si>
  <si>
    <t>American Literature</t>
  </si>
  <si>
    <t>Oxford Literary Review</t>
  </si>
  <si>
    <t>Criticism-A Quarterly For Literature And The Arts</t>
  </si>
  <si>
    <t>Planning Development</t>
  </si>
  <si>
    <t>World Development</t>
  </si>
  <si>
    <t>Technological Forecasting And Social Change</t>
  </si>
  <si>
    <t>International Journal Of Urban And Regional Research</t>
  </si>
  <si>
    <t>Journal Of Regional Science</t>
  </si>
  <si>
    <t>Journal Of Rural Studies</t>
  </si>
  <si>
    <t>Development And Change</t>
  </si>
  <si>
    <t>Journal Of Agrarian Change</t>
  </si>
  <si>
    <t>Paleontology</t>
  </si>
  <si>
    <t>Paleoceanography</t>
  </si>
  <si>
    <t>Journal Of Quaternary Science</t>
  </si>
  <si>
    <t>Journal Of Vertebrate Paleontology</t>
  </si>
  <si>
    <t>Paleobiology</t>
  </si>
  <si>
    <t>Review Of Palaeobotany And Palynology</t>
  </si>
  <si>
    <t>Palaeontology</t>
  </si>
  <si>
    <t>Marine Micropaleontology</t>
  </si>
  <si>
    <t>Palaios</t>
  </si>
  <si>
    <t>Cretaceous Research</t>
  </si>
  <si>
    <t>Engineering Geological</t>
  </si>
  <si>
    <t>Engineering Geology</t>
  </si>
  <si>
    <t>International Journal Of Rock Mechanics And Mining Sciences</t>
  </si>
  <si>
    <t>Journal Of Geotechnical And Geoenvironmental Engineering</t>
  </si>
  <si>
    <t>Geotechnique</t>
  </si>
  <si>
    <t>Earthquake Engineering &amp; Structural Dynamics</t>
  </si>
  <si>
    <t>Soil Dynamics And Earthquake Engineering</t>
  </si>
  <si>
    <t>Landslides</t>
  </si>
  <si>
    <t>Computers And Geotechnics</t>
  </si>
  <si>
    <t>Geotextiles And Geomembranes</t>
  </si>
  <si>
    <t>Bulletin Of Earthquake Engineering</t>
  </si>
  <si>
    <t>Mining Mineral Processing</t>
  </si>
  <si>
    <t>Minerals Engineering</t>
  </si>
  <si>
    <t>Journal Of Applied Geophysics</t>
  </si>
  <si>
    <t>International Journal Of Mineral Processing</t>
  </si>
  <si>
    <t>International Journal Of Minerals Metallurgy And Materials</t>
  </si>
  <si>
    <t>Physicochemical Problems Of Mineral Processing</t>
  </si>
  <si>
    <t>Minerals</t>
  </si>
  <si>
    <t>International Journal Of Coal Preparation And Utilization</t>
  </si>
  <si>
    <t>Medical Informatics</t>
  </si>
  <si>
    <t>Medical Decision Making</t>
  </si>
  <si>
    <t>Journal Of Biomedical Informatics</t>
  </si>
  <si>
    <t>International Journal Of Medical Informatics</t>
  </si>
  <si>
    <t>Journal Of Medical Systems</t>
  </si>
  <si>
    <t>Computer Methods And Programs In Biomedicine</t>
  </si>
  <si>
    <t>Medical &amp; Biological Engineering &amp; Computing</t>
  </si>
  <si>
    <t>Art</t>
  </si>
  <si>
    <t>Journal Of Cultural Heritage</t>
  </si>
  <si>
    <t>International Journal Of Design</t>
  </si>
  <si>
    <t>Leonardo</t>
  </si>
  <si>
    <t>Studies In Conservation</t>
  </si>
  <si>
    <t>Journal Of Aesthetics And Art Criticism</t>
  </si>
  <si>
    <t>Codesign-International Journal Of Cocreation In Design And The Arts</t>
  </si>
  <si>
    <t>British Journal Of Aesthetics</t>
  </si>
  <si>
    <t>Rock Art Research</t>
  </si>
  <si>
    <t>International Journal Of Art &amp; Design Education</t>
  </si>
  <si>
    <t>Design Journal</t>
  </si>
  <si>
    <t>Gerontology</t>
  </si>
  <si>
    <t>International Journal Of Geriatric Psychiatry</t>
  </si>
  <si>
    <t>Gerontologist</t>
  </si>
  <si>
    <t>International Psychogeriatrics</t>
  </si>
  <si>
    <t>Bmc Geriatrics</t>
  </si>
  <si>
    <t>Aging &amp; Mental Health</t>
  </si>
  <si>
    <t>Materials Science Characterization Testing</t>
  </si>
  <si>
    <t>Materials Characterization</t>
  </si>
  <si>
    <t>Polymer Testing</t>
  </si>
  <si>
    <t>Ndt &amp; E International</t>
  </si>
  <si>
    <t>Experimental Mechanics</t>
  </si>
  <si>
    <t>Engineering Failure Analysis</t>
  </si>
  <si>
    <t>Strain</t>
  </si>
  <si>
    <t>Powder Diffraction</t>
  </si>
  <si>
    <t>Nanoscale And Microscale Thermophysical Engineering</t>
  </si>
  <si>
    <t>Journal Of Strain Analysis For Engineering Design</t>
  </si>
  <si>
    <t>Neuroimaging</t>
  </si>
  <si>
    <t>American Journal Of Neuroradiology</t>
  </si>
  <si>
    <t>Psychiatry Research-Neuroimaging</t>
  </si>
  <si>
    <t>Clinical Eeg And Neuroscience</t>
  </si>
  <si>
    <t>Neuroradiology</t>
  </si>
  <si>
    <t>Journal Of Neurointerventional Surgery</t>
  </si>
  <si>
    <t>Brain Imaging And Behavior</t>
  </si>
  <si>
    <t>Geology</t>
  </si>
  <si>
    <t>Acta Petrologica Sinica</t>
  </si>
  <si>
    <t>Journal Of Metamorphic Geology</t>
  </si>
  <si>
    <t>International Geology Review</t>
  </si>
  <si>
    <t>Sedimentary Geology</t>
  </si>
  <si>
    <t>Sedimentology</t>
  </si>
  <si>
    <t>Journal Of Sedimentary Research</t>
  </si>
  <si>
    <t>Journal Of Geology</t>
  </si>
  <si>
    <t>Geofluids</t>
  </si>
  <si>
    <t>Permafrost And Periglacial Processes</t>
  </si>
  <si>
    <t>Archaeology</t>
  </si>
  <si>
    <t>Antiquity</t>
  </si>
  <si>
    <t>Journal Of Anthropological Archaeology</t>
  </si>
  <si>
    <t>Archaeometry</t>
  </si>
  <si>
    <t>International Journal Of Osteoarchaeology</t>
  </si>
  <si>
    <t>Archaeological And Anthropological Sciences</t>
  </si>
  <si>
    <t>American Antiquity</t>
  </si>
  <si>
    <t>World Archaeology</t>
  </si>
  <si>
    <t>Journal Of Archaeological Method And Theory</t>
  </si>
  <si>
    <t>Applied Clay Science</t>
  </si>
  <si>
    <t>Mineralogy</t>
  </si>
  <si>
    <t>Contributions To Mineralogy And Petrology</t>
  </si>
  <si>
    <t>Elements</t>
  </si>
  <si>
    <t>American Mineralogist</t>
  </si>
  <si>
    <t>Mineralium Deposita</t>
  </si>
  <si>
    <t>Canadian Mineralogist</t>
  </si>
  <si>
    <t>European Journal Of Mineralogy</t>
  </si>
  <si>
    <t>Social Studies Of Science</t>
  </si>
  <si>
    <t>History Philosophy Of Science</t>
  </si>
  <si>
    <t>Agriculture And Human Values</t>
  </si>
  <si>
    <t>Biology &amp; Philosophy</t>
  </si>
  <si>
    <t>Philosophy Of Science</t>
  </si>
  <si>
    <t>Science &amp; Education</t>
  </si>
  <si>
    <t>British Journal For The Philosophy Of Science</t>
  </si>
  <si>
    <t>Studies In History And Philosophy Of Science</t>
  </si>
  <si>
    <t>Review Of Economics And Statistics</t>
  </si>
  <si>
    <t>Social Sciences Mathematical Methods</t>
  </si>
  <si>
    <t>Journal Of Applied Econometrics</t>
  </si>
  <si>
    <t>Journal Of Business &amp; Economic Statistics</t>
  </si>
  <si>
    <t>Journal Of Mathematical Psychology</t>
  </si>
  <si>
    <t>Structural Equation Modeling-A Multidisciplinary Journal</t>
  </si>
  <si>
    <t>Journal Of The Royal Statistical Society Series A-Statistics In Society</t>
  </si>
  <si>
    <t>Journal Of Contemporary China</t>
  </si>
  <si>
    <t>Eurasian Geography And Economics</t>
  </si>
  <si>
    <t>Area Studies</t>
  </si>
  <si>
    <t>China Quarterly</t>
  </si>
  <si>
    <t>African Affairs</t>
  </si>
  <si>
    <t>Ids Bulletin-Institute Of Development Studies</t>
  </si>
  <si>
    <t>Europe-Asia Studies</t>
  </si>
  <si>
    <t>Pacific Review</t>
  </si>
  <si>
    <t>Economic Development And Cultural Change</t>
  </si>
  <si>
    <t>Review Of African Political Economy</t>
  </si>
  <si>
    <t>Latin American Perspectives</t>
  </si>
  <si>
    <t>Journal Of Family Psychology</t>
  </si>
  <si>
    <t>Child Abuse &amp; Neglect</t>
  </si>
  <si>
    <t>Family Studies</t>
  </si>
  <si>
    <t>Journal Of Research On Adolescence</t>
  </si>
  <si>
    <t>Children And Youth Services Review</t>
  </si>
  <si>
    <t>Journal Of Interpersonal Violence</t>
  </si>
  <si>
    <t>Child Maltreatment</t>
  </si>
  <si>
    <t>Family Process</t>
  </si>
  <si>
    <t>Audiology Speech Language Pathology</t>
  </si>
  <si>
    <t>Journal Of The American Academy Of Audiology</t>
  </si>
  <si>
    <t>Audiology And Neuro-Otology</t>
  </si>
  <si>
    <t>Noise &amp; Health</t>
  </si>
  <si>
    <t>Cell Tissue Engineering</t>
  </si>
  <si>
    <t>Tissue Engineering Part A</t>
  </si>
  <si>
    <t>Tissue Engineering Part B-Reviews</t>
  </si>
  <si>
    <t>Stem Cell Reviews And Reports</t>
  </si>
  <si>
    <t>Cytotherapy</t>
  </si>
  <si>
    <t>Stem Cell Research</t>
  </si>
  <si>
    <t>South Atlantic Quarterly</t>
  </si>
  <si>
    <t>Esprit</t>
  </si>
  <si>
    <t>Literary Reviews</t>
  </si>
  <si>
    <t>Critical Quarterly</t>
  </si>
  <si>
    <t>Raritan-A Quarterly Review</t>
  </si>
  <si>
    <t>Voix &amp; Images</t>
  </si>
  <si>
    <t>Meanjin</t>
  </si>
  <si>
    <t>Massachusetts Review</t>
  </si>
  <si>
    <t>Overland</t>
  </si>
  <si>
    <t>Hudson Review</t>
  </si>
  <si>
    <t>Cuadernos Hispanoamericanos</t>
  </si>
  <si>
    <t>Materials Science Textiles</t>
  </si>
  <si>
    <t>Textile Research Journal</t>
  </si>
  <si>
    <t>Fibers And Polymers</t>
  </si>
  <si>
    <t>Journal Of Engineered Fibers And Fabrics</t>
  </si>
  <si>
    <t>Fibres &amp; Textiles In Eastern Europe</t>
  </si>
  <si>
    <t>Wood And Fiber Science</t>
  </si>
  <si>
    <t>Journal Of Industrial Textiles</t>
  </si>
  <si>
    <t>Journal Of The Textile Institute</t>
  </si>
  <si>
    <t>Coloration Technology</t>
  </si>
  <si>
    <t>Journal Of Educational Psychology</t>
  </si>
  <si>
    <t>Psychology Educational</t>
  </si>
  <si>
    <t>Learning And Individual Differences</t>
  </si>
  <si>
    <t>Contemporary Educational Psychology</t>
  </si>
  <si>
    <t>Journal Of School Psychology</t>
  </si>
  <si>
    <t>Journal Of The Learning Sciences</t>
  </si>
  <si>
    <t>British Journal Of Educational Psychology</t>
  </si>
  <si>
    <t>Social Work</t>
  </si>
  <si>
    <t>American Journal Of Community Psychology</t>
  </si>
  <si>
    <t>British Journal Of Social Work</t>
  </si>
  <si>
    <t>Health &amp; Social Care In The Community</t>
  </si>
  <si>
    <t>Journal Of Social Policy</t>
  </si>
  <si>
    <t>American Journal Of Orthopsychiatry</t>
  </si>
  <si>
    <t>Journal Of Community Psychology</t>
  </si>
  <si>
    <t>Social Policy &amp; Administration</t>
  </si>
  <si>
    <t>Limnology</t>
  </si>
  <si>
    <t>Journal Of Great Lakes Research</t>
  </si>
  <si>
    <t>Limnology And Oceanography-Methods</t>
  </si>
  <si>
    <t>Aquatic Sciences</t>
  </si>
  <si>
    <t>Journal Of Paleolimnology</t>
  </si>
  <si>
    <t>Inland Waters</t>
  </si>
  <si>
    <t>Fundamental And Applied Limnology</t>
  </si>
  <si>
    <t>Aquatic Ecology</t>
  </si>
  <si>
    <t>Criminology</t>
  </si>
  <si>
    <t>Criminology Penology</t>
  </si>
  <si>
    <t>Criminal Justice And Behavior</t>
  </si>
  <si>
    <t>Journal Of Criminal Justice</t>
  </si>
  <si>
    <t>Aggression And Violent Behavior</t>
  </si>
  <si>
    <t>British Journal Of Criminology</t>
  </si>
  <si>
    <t>Justice Quarterly</t>
  </si>
  <si>
    <t>Journal Of Research In Crime And Delinquency</t>
  </si>
  <si>
    <t>Journal Of Quantitative Criminology</t>
  </si>
  <si>
    <t>Theoretical Criminology</t>
  </si>
  <si>
    <t>Eukaryotic Cell</t>
  </si>
  <si>
    <t>Fungal Diversity</t>
  </si>
  <si>
    <t>Mycology</t>
  </si>
  <si>
    <t>Fungal Genetics And Biology</t>
  </si>
  <si>
    <t>Mycologia</t>
  </si>
  <si>
    <t>Medical Mycology</t>
  </si>
  <si>
    <t>Studies In Mycology</t>
  </si>
  <si>
    <t>Fungal Ecology</t>
  </si>
  <si>
    <t>Fungal Biology</t>
  </si>
  <si>
    <t>Fems Yeast Research</t>
  </si>
  <si>
    <t>Persoonia</t>
  </si>
  <si>
    <t>Developmental Dynamics</t>
  </si>
  <si>
    <t>Journal Of Anatomy</t>
  </si>
  <si>
    <t>Anatomy Morphology</t>
  </si>
  <si>
    <t>Brain Structure &amp; Function</t>
  </si>
  <si>
    <t>Anatomical Record-Advances In Integrative Anatomy And Evolutionary Biology</t>
  </si>
  <si>
    <t>Cells Tissues Organs</t>
  </si>
  <si>
    <t>Microscopy Research And Technique</t>
  </si>
  <si>
    <t>Frontiers In Neuroanatomy</t>
  </si>
  <si>
    <t>Journal Of Morphology</t>
  </si>
  <si>
    <t>Annals Of Anatomy-Anatomischer Anzeiger</t>
  </si>
  <si>
    <t>Hospitality Leisure Sport Tourism</t>
  </si>
  <si>
    <t>Journal Of Sustainable Tourism</t>
  </si>
  <si>
    <t>International Journal Of Hospitality Management</t>
  </si>
  <si>
    <t>Psychology Of Sport And Exercise</t>
  </si>
  <si>
    <t>Journal Of Travel Research</t>
  </si>
  <si>
    <t>Journal Of Sport &amp; Exercise Psychology</t>
  </si>
  <si>
    <t>International Journal Of Contemporary Hospitality Management</t>
  </si>
  <si>
    <t>Research Quarterly For Exercise And Sport</t>
  </si>
  <si>
    <t>Cornell Hospitality Quarterly</t>
  </si>
  <si>
    <t>Allergy</t>
  </si>
  <si>
    <t>Clinical And Experimental Allergy</t>
  </si>
  <si>
    <t>Annals Of Allergy Asthma &amp; Immunology</t>
  </si>
  <si>
    <t>Pediatric Allergy And Immunology</t>
  </si>
  <si>
    <t>International Archives Of Allergy And Immunology</t>
  </si>
  <si>
    <t>Journal Of Asthma</t>
  </si>
  <si>
    <t>Immunology And Allergy Clinics Of North America</t>
  </si>
  <si>
    <t>Allergy And Asthma Proceedings</t>
  </si>
  <si>
    <t>Journal Of Asian Architecture And Building Engineering</t>
  </si>
  <si>
    <t>International Journal Of Architectural Heritage</t>
  </si>
  <si>
    <t>Architecture</t>
  </si>
  <si>
    <t>Architectural Science Review</t>
  </si>
  <si>
    <t>Design Issues</t>
  </si>
  <si>
    <t>Journal Of Green Building</t>
  </si>
  <si>
    <t>Architectural Design</t>
  </si>
  <si>
    <t>Urban Design International</t>
  </si>
  <si>
    <t>Planning Perspectives</t>
  </si>
  <si>
    <t>Journal Of Architecture</t>
  </si>
  <si>
    <t>Home Cultures</t>
  </si>
  <si>
    <t>Urban Studies</t>
  </si>
  <si>
    <t>Journal Of Urban Economics</t>
  </si>
  <si>
    <t>Cities</t>
  </si>
  <si>
    <t>Urban Forestry &amp; Urban Greening</t>
  </si>
  <si>
    <t>Habitat International</t>
  </si>
  <si>
    <t>Urban Geography</t>
  </si>
  <si>
    <t>Journal Of The American Planning Association</t>
  </si>
  <si>
    <t>European Planning Studies</t>
  </si>
  <si>
    <t>Journal Of Petroleum Science And Engineering</t>
  </si>
  <si>
    <t>Spe Journal</t>
  </si>
  <si>
    <t>Engineering Petroleum</t>
  </si>
  <si>
    <t>Oil &amp; Gas Science And Technology-Revue D Ifp Energies Nouvelles</t>
  </si>
  <si>
    <t>Spe Reservoir Evaluation &amp; Engineering</t>
  </si>
  <si>
    <t>Journal Of Canadian Petroleum Technology</t>
  </si>
  <si>
    <t>Petroleum Chemistry</t>
  </si>
  <si>
    <t>Petroleum Science</t>
  </si>
  <si>
    <t>Petroleum Science And Technology</t>
  </si>
  <si>
    <t>Spe Production &amp; Operations</t>
  </si>
  <si>
    <t>Journal Of The Japan Petroleum Institute</t>
  </si>
  <si>
    <t>Hispania-A Journal Devoted To The Teaching Of Spanish And Portuguese</t>
  </si>
  <si>
    <t>French Studies</t>
  </si>
  <si>
    <t>Literature Romance</t>
  </si>
  <si>
    <t>French Review</t>
  </si>
  <si>
    <t>Bulletin Of Spanish Studies</t>
  </si>
  <si>
    <t>Perinola-Revista De Investigacion Quevediana</t>
  </si>
  <si>
    <t>Italian Studies</t>
  </si>
  <si>
    <t>Contemporary French And Francophone Studies</t>
  </si>
  <si>
    <t>Bulletin Of Hispanic Studies</t>
  </si>
  <si>
    <t>Anales De La Literatura Espanola Contemporanea</t>
  </si>
  <si>
    <t>Bulletin Hispanique</t>
  </si>
  <si>
    <t>Cultural Diversity &amp; Ethnic Minority Psychology</t>
  </si>
  <si>
    <t>Journal Of Ethnic And Migration Studies</t>
  </si>
  <si>
    <t>Cultural Studies</t>
  </si>
  <si>
    <t>Ethnic And Racial Studies</t>
  </si>
  <si>
    <t>Theory Culture &amp; Society</t>
  </si>
  <si>
    <t>Asian American Journal Of Psychology</t>
  </si>
  <si>
    <t>Journal Of Refugee Studies</t>
  </si>
  <si>
    <t>Journal Of Consumer Culture</t>
  </si>
  <si>
    <t>Critical Inquiry</t>
  </si>
  <si>
    <t>Race Ethnicity And Education</t>
  </si>
  <si>
    <t>Journal Of Public Administration Research And Theory</t>
  </si>
  <si>
    <t>Public Administration Review</t>
  </si>
  <si>
    <t>Public Administration</t>
  </si>
  <si>
    <t>Journal Of European Public Policy</t>
  </si>
  <si>
    <t>Environment And Planning C-Government And Policy</t>
  </si>
  <si>
    <t>Journal Of Policy Analysis And Management</t>
  </si>
  <si>
    <t>Policy Studies Journal</t>
  </si>
  <si>
    <t>Journal Of European Social Policy</t>
  </si>
  <si>
    <t>Climate Policy</t>
  </si>
  <si>
    <t>Music Perception</t>
  </si>
  <si>
    <t>Psychology Of Music</t>
  </si>
  <si>
    <t>Music</t>
  </si>
  <si>
    <t>Musicae Scientiae</t>
  </si>
  <si>
    <t>Journal Of Research In Music Education</t>
  </si>
  <si>
    <t>Medical Problems Of Performing Artists</t>
  </si>
  <si>
    <t>Journal Of Music Therapy</t>
  </si>
  <si>
    <t>Journal Of New Music Research</t>
  </si>
  <si>
    <t>Music Education Research</t>
  </si>
  <si>
    <t>British Journal Of Music Education</t>
  </si>
  <si>
    <t>International Journal Of Music Education</t>
  </si>
  <si>
    <t>Bioresources</t>
  </si>
  <si>
    <t>Materials Science Paper Wood</t>
  </si>
  <si>
    <t>Wood Science And Technology</t>
  </si>
  <si>
    <t>European Journal Of Wood And Wood Products</t>
  </si>
  <si>
    <t>Cellulose Chemistry And Technology</t>
  </si>
  <si>
    <t>Journal Of Wood Science</t>
  </si>
  <si>
    <t>Nordic Pulp &amp; Paper Research Journal</t>
  </si>
  <si>
    <t>Journal Of Wood Chemistry And Technology</t>
  </si>
  <si>
    <t>Forensic Science International</t>
  </si>
  <si>
    <t>Regulatory Toxicology And Pharmacology</t>
  </si>
  <si>
    <t>Medicine Legal</t>
  </si>
  <si>
    <t>Forensic Science International-Genetics</t>
  </si>
  <si>
    <t>Journal Of Forensic Sciences</t>
  </si>
  <si>
    <t>International Journal Of Legal Medicine</t>
  </si>
  <si>
    <t>Journal Of Forensic And Legal Medicine</t>
  </si>
  <si>
    <t>Legal Medicine</t>
  </si>
  <si>
    <t>Forensic Science Medicine And Pathology</t>
  </si>
  <si>
    <t>American Journal Of Forensic Medicine And Pathology</t>
  </si>
  <si>
    <t>International Journal Of Andrology</t>
  </si>
  <si>
    <t>American Family Physician</t>
  </si>
  <si>
    <t>Primary Health Care</t>
  </si>
  <si>
    <t>Bmc Family Practice</t>
  </si>
  <si>
    <t>Journal Of The American Board Of Family Medicine</t>
  </si>
  <si>
    <t>Journal Of Andrology</t>
  </si>
  <si>
    <t>Annals Of Family Medicine</t>
  </si>
  <si>
    <t>Primary Care Respiratory Journal</t>
  </si>
  <si>
    <t>Asian Journal Of Andrology</t>
  </si>
  <si>
    <t>Andrologia</t>
  </si>
  <si>
    <t>Physician And Sportsmedicine</t>
  </si>
  <si>
    <t>Journal Of Social Issues</t>
  </si>
  <si>
    <t>Social Issues</t>
  </si>
  <si>
    <t>Nonprofit And Voluntary Sector Quarterly</t>
  </si>
  <si>
    <t>Journal Of Occupational Rehabilitation</t>
  </si>
  <si>
    <t>Science Technology &amp; Human Values</t>
  </si>
  <si>
    <t>Ieee Transactions On Robotics</t>
  </si>
  <si>
    <t>International Journal Of Robotics Research</t>
  </si>
  <si>
    <t>Robotics</t>
  </si>
  <si>
    <t>Robotics And Autonomous Systems</t>
  </si>
  <si>
    <t>Autonomous Robots</t>
  </si>
  <si>
    <t>Journal Of Field Robotics</t>
  </si>
  <si>
    <t>Bioinspiration &amp; Biomimetics</t>
  </si>
  <si>
    <t>Ieee Robotics &amp; Automation Magazine</t>
  </si>
  <si>
    <t>Journal Of Intelligent &amp; Robotic Systems</t>
  </si>
  <si>
    <t>Journal Of Bionic Engineering</t>
  </si>
  <si>
    <t>Journal Of Atmospheric And Oceanic Technology</t>
  </si>
  <si>
    <t>Ocean Engineering</t>
  </si>
  <si>
    <t>Engineering Ocean</t>
  </si>
  <si>
    <t>Coastal Engineering</t>
  </si>
  <si>
    <t>Ieee Journal Of Oceanic Engineering</t>
  </si>
  <si>
    <t>Marine Structures</t>
  </si>
  <si>
    <t>Applied Ocean Research</t>
  </si>
  <si>
    <t>Journal Of Navigation</t>
  </si>
  <si>
    <t>Marine Technology Society Journal</t>
  </si>
  <si>
    <t>Journal Of Waterway Port Coastal And Ocean Engineering-Asce</t>
  </si>
  <si>
    <t>Coastal Engineering Journal</t>
  </si>
  <si>
    <t>Classical Quarterly</t>
  </si>
  <si>
    <t>Journal Of Medieval History</t>
  </si>
  <si>
    <t>Classics</t>
  </si>
  <si>
    <t>Renaissance Quarterly</t>
  </si>
  <si>
    <t>Speculum-A Journal Of Medieval Studies</t>
  </si>
  <si>
    <t>Greek Roman And Byzantine Studies</t>
  </si>
  <si>
    <t>Journal Of Roman Studies</t>
  </si>
  <si>
    <t>American Journal Of Philology</t>
  </si>
  <si>
    <t>Journal Of Hellenic Studies</t>
  </si>
  <si>
    <t>Classical Antiquity</t>
  </si>
  <si>
    <t>Classical Philology</t>
  </si>
  <si>
    <t>Psychology Biological</t>
  </si>
  <si>
    <t>Quarterly Journal Of Experimental Psychology</t>
  </si>
  <si>
    <t>International Journal Of Psychophysiology</t>
  </si>
  <si>
    <t>Behavioural Processes</t>
  </si>
  <si>
    <t>Experimental And Clinical Psychopharmacology</t>
  </si>
  <si>
    <t>Journal Of The Experimental Analysis Of Behavior</t>
  </si>
  <si>
    <t>Journal Of Womens Health</t>
  </si>
  <si>
    <t>Sex Roles</t>
  </si>
  <si>
    <t>Women S Studies</t>
  </si>
  <si>
    <t>Womens Health Issues</t>
  </si>
  <si>
    <t>Violence Against Women</t>
  </si>
  <si>
    <t>Psychology Of Women Quarterly</t>
  </si>
  <si>
    <t>Gender &amp; Society</t>
  </si>
  <si>
    <t>Signs</t>
  </si>
  <si>
    <t>Gender Place And Culture</t>
  </si>
  <si>
    <t>Women &amp; Health</t>
  </si>
  <si>
    <t>Gender Work And Organization</t>
  </si>
  <si>
    <t>Education Special</t>
  </si>
  <si>
    <t>Journal Of Intellectual Disability Research</t>
  </si>
  <si>
    <t>Journal Of Learning Disabilities</t>
  </si>
  <si>
    <t>Ajidd-American Journal On Intellectual And Developmental Disabilities</t>
  </si>
  <si>
    <t>Exceptional Children</t>
  </si>
  <si>
    <t>Remedial And Special Education</t>
  </si>
  <si>
    <t>Journal Of Fluency Disorders</t>
  </si>
  <si>
    <t>Journal Of Special Education</t>
  </si>
  <si>
    <t>Focus On Autism And Other Developmental Disabilities</t>
  </si>
  <si>
    <t>Applied Ergonomics</t>
  </si>
  <si>
    <t>Ergonomics</t>
  </si>
  <si>
    <t>Behaviour &amp; Information Technology</t>
  </si>
  <si>
    <t>International Journal Of Human-Computer Studies</t>
  </si>
  <si>
    <t>International Journal Of Industrial Ergonomics</t>
  </si>
  <si>
    <t>Interacting With Computers</t>
  </si>
  <si>
    <t>Human Factors</t>
  </si>
  <si>
    <t>International Journal Of Human-Computer Interaction</t>
  </si>
  <si>
    <t>Computer Science Cybernetics</t>
  </si>
  <si>
    <t>Ieee Transactions On Systems Man And Cybernetics Part C-Applications And Reviews</t>
  </si>
  <si>
    <t>Ieee Transactions On Cybernetics</t>
  </si>
  <si>
    <t>Ieee Transactions On Affective Computing</t>
  </si>
  <si>
    <t>Biological Cybernetics</t>
  </si>
  <si>
    <t>Tdr-The Drama Review-The Journal Of Performance Studies</t>
  </si>
  <si>
    <t>Performance Research</t>
  </si>
  <si>
    <t>Theater</t>
  </si>
  <si>
    <t>Ride-The Journal Of Applied Theatre And Performance</t>
  </si>
  <si>
    <t>Contemporary Theatre Review</t>
  </si>
  <si>
    <t>Studies In Theatre And Performance</t>
  </si>
  <si>
    <t>Theatre Journal</t>
  </si>
  <si>
    <t>Research In Dance Education</t>
  </si>
  <si>
    <t>Theatre Research International</t>
  </si>
  <si>
    <t>New Theatre Quarterly</t>
  </si>
  <si>
    <t>Ornithology</t>
  </si>
  <si>
    <t>British Journal Of General Practice</t>
  </si>
  <si>
    <t>Canadian Family Physician</t>
  </si>
  <si>
    <t>Family Medicine</t>
  </si>
  <si>
    <t>Family Practice</t>
  </si>
  <si>
    <t>Journal Of Asian Studies</t>
  </si>
  <si>
    <t>Asian Studies Review</t>
  </si>
  <si>
    <t>Asian Studies</t>
  </si>
  <si>
    <t>South East Asia Research</t>
  </si>
  <si>
    <t>Journal Of Southeast Asian Studies</t>
  </si>
  <si>
    <t>Philosophy East &amp; West</t>
  </si>
  <si>
    <t>Journal Of Near Eastern Studies</t>
  </si>
  <si>
    <t>Journal Of Chinese Philosophy</t>
  </si>
  <si>
    <t>Journal Of Indian Philosophy</t>
  </si>
  <si>
    <t>Bijdragen Tot De Taal- Land- En Volkenkunde</t>
  </si>
  <si>
    <t>Positions-Asia Critique</t>
  </si>
  <si>
    <t>Film Radio Television</t>
  </si>
  <si>
    <t>European Journal Of Cultural Studies</t>
  </si>
  <si>
    <t>International Journal Of Cultural Policy</t>
  </si>
  <si>
    <t>International Journal Of Cultural Studies</t>
  </si>
  <si>
    <t>Public Culture</t>
  </si>
  <si>
    <t>Memory Studies</t>
  </si>
  <si>
    <t>Continuum-Journal Of Media &amp; Cultural Studies</t>
  </si>
  <si>
    <t>Psychonomic Bulletin &amp; Review</t>
  </si>
  <si>
    <t>Psychology Mathematical</t>
  </si>
  <si>
    <t>Educational And Psychological Measurement</t>
  </si>
  <si>
    <t>British Journal Of Mathematical &amp; Statistical Psychology</t>
  </si>
  <si>
    <t>Psychometrika</t>
  </si>
  <si>
    <t>Journal Of Educational And Behavioral Statistics</t>
  </si>
  <si>
    <t>Applied Psychological Measurement</t>
  </si>
  <si>
    <t>Nonlinear Dynamics Psychology And Life Sciences</t>
  </si>
  <si>
    <t>Psychoanalytic Psychology</t>
  </si>
  <si>
    <t>Ultramicroscopy</t>
  </si>
  <si>
    <t>Histochemistry And Cell Biology</t>
  </si>
  <si>
    <t>Microscopy</t>
  </si>
  <si>
    <t>Micron</t>
  </si>
  <si>
    <t>Journal Of Microscopy</t>
  </si>
  <si>
    <t>Microscopy And Microanalysis</t>
  </si>
  <si>
    <t>Journal Of Electron Microscopy</t>
  </si>
  <si>
    <t>Scanning</t>
  </si>
  <si>
    <t>Journal Of Microscopy-Oxford</t>
  </si>
  <si>
    <t>Ultrastructural Pathology</t>
  </si>
  <si>
    <t>History Of Social Sciences</t>
  </si>
  <si>
    <t>Explorations In Economic History</t>
  </si>
  <si>
    <t>Journal Of Historical Geography</t>
  </si>
  <si>
    <t>Business History</t>
  </si>
  <si>
    <t>European Review Of Economic History</t>
  </si>
  <si>
    <t>History Of The Human Sciences</t>
  </si>
  <si>
    <t>Journal Of Philosophy Of Education</t>
  </si>
  <si>
    <t>History Of Psychology</t>
  </si>
  <si>
    <t>Demography</t>
  </si>
  <si>
    <t>Perspectives On Sexual And Reproductive Health</t>
  </si>
  <si>
    <t>Population Space And Place</t>
  </si>
  <si>
    <t>Demographic Research</t>
  </si>
  <si>
    <t>Journal Of Population Economics</t>
  </si>
  <si>
    <t>Population And Environment</t>
  </si>
  <si>
    <t>International Migration</t>
  </si>
  <si>
    <t>International Migration Review</t>
  </si>
  <si>
    <t>Journal Of Human Resources</t>
  </si>
  <si>
    <t>Work Employment And Society</t>
  </si>
  <si>
    <t>Industrial Relations Labor</t>
  </si>
  <si>
    <t>Journal Of Labor Economics</t>
  </si>
  <si>
    <t>Human Resources For Health</t>
  </si>
  <si>
    <t>Human Resource Management Journal</t>
  </si>
  <si>
    <t>Personnel Review</t>
  </si>
  <si>
    <t>British Journal Of Industrial Relations</t>
  </si>
  <si>
    <t>Work And Occupations</t>
  </si>
  <si>
    <t>Industrial &amp; Labor Relations Review</t>
  </si>
  <si>
    <t>Industrial Relations</t>
  </si>
  <si>
    <t>Annals Of Pure And Applied Logic</t>
  </si>
  <si>
    <t>Journal Of Logic And Computation</t>
  </si>
  <si>
    <t>Logic</t>
  </si>
  <si>
    <t>Journal Of Symbolic Logic</t>
  </si>
  <si>
    <t>Theory And Practice Of Logic Programming</t>
  </si>
  <si>
    <t>Logic Journal Of The Igpl</t>
  </si>
  <si>
    <t>Review Of Symbolic Logic</t>
  </si>
  <si>
    <t>Journal Of Philosophical Logic</t>
  </si>
  <si>
    <t>Journal Of Multiple-Valued Logic And Soft Computing</t>
  </si>
  <si>
    <t>Studia Logica</t>
  </si>
  <si>
    <t>Journal Of Applied Logic</t>
  </si>
  <si>
    <t/>
  </si>
  <si>
    <t>Materials Science Multidisc</t>
  </si>
  <si>
    <t>Chemistry Multidisc</t>
  </si>
  <si>
    <t>Physics Multidisc</t>
  </si>
  <si>
    <t>Geosciences Multidisc</t>
  </si>
  <si>
    <t>Engineering Multidisc</t>
  </si>
  <si>
    <t>Agriculture Multidisc</t>
  </si>
  <si>
    <t>Psychology Multidisc</t>
  </si>
  <si>
    <t>Humanities Multidisc</t>
  </si>
  <si>
    <t>Seq</t>
  </si>
  <si>
    <r>
      <rPr>
        <sz val="11"/>
        <color theme="1"/>
        <rFont val="Symbol"/>
        <family val="1"/>
        <charset val="2"/>
      </rPr>
      <t>SN</t>
    </r>
    <r>
      <rPr>
        <vertAlign val="subscript"/>
        <sz val="11"/>
        <color theme="1"/>
        <rFont val="Calibri"/>
        <family val="2"/>
        <scheme val="minor"/>
      </rPr>
      <t>j</t>
    </r>
  </si>
  <si>
    <r>
      <t>IF</t>
    </r>
    <r>
      <rPr>
        <vertAlign val="subscript"/>
        <sz val="11"/>
        <color theme="1"/>
        <rFont val="Calibri"/>
        <family val="2"/>
        <scheme val="minor"/>
      </rPr>
      <t>wt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</si>
</sst>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sz val="8"/>
      <color rgb="FF333333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right" vertical="center" wrapText="1" indent="1"/>
    </xf>
    <xf numFmtId="1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right"/>
    </xf>
    <xf numFmtId="2" fontId="0" fillId="0" borderId="0" xfId="0" applyNumberFormat="1" applyAlignment="1">
      <alignment horizontal="center" vertical="center"/>
    </xf>
    <xf numFmtId="1" fontId="0" fillId="0" borderId="0" xfId="0" applyNumberFormat="1"/>
    <xf numFmtId="164" fontId="0" fillId="0" borderId="0" xfId="0" applyNumberFormat="1" applyAlignment="1">
      <alignment horizontal="center" vertical="center"/>
    </xf>
    <xf numFmtId="164" fontId="0" fillId="0" borderId="0" xfId="0" applyNumberFormat="1"/>
    <xf numFmtId="1" fontId="0" fillId="0" borderId="0" xfId="0" applyNumberFormat="1" applyAlignment="1">
      <alignment horizontal="right"/>
    </xf>
    <xf numFmtId="2" fontId="0" fillId="0" borderId="0" xfId="0" applyNumberFormat="1" applyAlignment="1">
      <alignment horizontal="right" vertical="center"/>
    </xf>
    <xf numFmtId="1" fontId="0" fillId="0" borderId="0" xfId="0" applyNumberFormat="1" applyAlignment="1">
      <alignment horizontal="right" vertical="center"/>
    </xf>
    <xf numFmtId="1" fontId="0" fillId="0" borderId="0" xfId="0" applyNumberFormat="1" applyAlignment="1">
      <alignment horizontal="center" vertical="center"/>
    </xf>
    <xf numFmtId="2" fontId="4" fillId="0" borderId="0" xfId="0" applyNumberFormat="1" applyFont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 = '1.0' encoding = 'UTF-8' standalone = 'yes'?>
<Relationships xmlns="http://schemas.openxmlformats.org/package/2006/relationships">
   <Relationship Id="rId1" Type="http://schemas.openxmlformats.org/officeDocument/2006/relationships/worksheet" Target="worksheets/sheet1.xml"/>
   <Relationship Id="rId2" Type="http://schemas.openxmlformats.org/officeDocument/2006/relationships/theme" Target="theme/theme1.xml"/>
   <Relationship Id="rId3" Type="http://schemas.openxmlformats.org/officeDocument/2006/relationships/styles" Target="styles.xml"/>
   <Relationship Id="rId4" Type="http://schemas.openxmlformats.org/officeDocument/2006/relationships/sharedStrings" Target="sharedStrings.xml"/>
   <Relationship Id="rId5" Type="http://schemas.openxmlformats.org/officeDocument/2006/relationships/calcChain" Target="calcChain.xml"/>
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489"/>
  <sheetViews>
    <sheetView tabSelected="1" topLeftCell="A7" workbookViewId="0">
      <selection activeCell="J22" sqref="J22"/>
    </sheetView>
  </sheetViews>
  <sheetFormatPr defaultRowHeight="14.6" x14ac:dyDescent="0.4"/>
  <cols>
    <col min="1" max="1" customWidth="true" style="18" width="9.3046875" collapsed="true"/>
    <col min="2" max="2" customWidth="true" width="29.0" collapsed="true"/>
    <col min="3" max="3" customWidth="true" width="4.3828125" collapsed="true"/>
    <col min="4" max="4" customWidth="true" width="6.3828125" collapsed="true"/>
    <col min="5" max="5" customWidth="true" style="13" width="6.84375" collapsed="true"/>
    <col min="6" max="6" customWidth="true" style="17" width="7.23046875" collapsed="true"/>
    <col min="7" max="7" customWidth="true" style="17" width="3.61328125" collapsed="true"/>
    <col min="8" max="8" customWidth="true" style="17" width="5.07421875" collapsed="true"/>
    <col min="9" max="9" customWidth="true" width="7.53515625" collapsed="true"/>
    <col min="10" max="10" customWidth="true" width="6.23046875" collapsed="true"/>
    <col min="11" max="11" customWidth="true" width="7.69140625" collapsed="true"/>
    <col min="13" max="13" customWidth="true" width="5.84375" collapsed="true"/>
    <col min="14" max="14" customWidth="true" width="9.61328125" collapsed="true"/>
    <col min="15" max="15" customWidth="true" width="8.3828125" collapsed="true"/>
    <col min="16" max="16" customWidth="true" width="6.921875" collapsed="true"/>
    <col min="17" max="17" customWidth="true" width="7.0" collapsed="true"/>
  </cols>
  <sheetData>
    <row r="1" spans="1:25" s="1" customFormat="1" ht="37.299999999999997" customHeight="1" x14ac:dyDescent="0.4">
      <c r="A1" s="18" t="s">
        <v>0</v>
      </c>
      <c r="B1" s="1" t="s">
        <v>1</v>
      </c>
      <c r="C1" s="2" t="s">
        <v>2</v>
      </c>
      <c r="D1" s="2" t="s">
        <v>3</v>
      </c>
      <c r="E1" s="3" t="s">
        <v>4</v>
      </c>
      <c r="F1" s="2" t="s">
        <v>5</v>
      </c>
      <c r="G1" s="4" t="s">
        <v>2039</v>
      </c>
      <c r="H1" s="2" t="s">
        <v>2040</v>
      </c>
      <c r="I1" s="5" t="s">
        <v>6</v>
      </c>
      <c r="J1" s="2" t="s">
        <v>2041</v>
      </c>
      <c r="K1" s="4" t="s">
        <v>7</v>
      </c>
      <c r="L1" s="4"/>
      <c r="M1" s="4"/>
      <c r="N1" s="4"/>
      <c r="O1" s="4"/>
      <c r="P1" s="4"/>
      <c r="Q1" s="4"/>
      <c r="R1" s="4"/>
      <c r="S1" s="4"/>
      <c r="T1" s="4"/>
      <c r="U1" s="4"/>
      <c r="V1" s="6"/>
      <c r="W1" s="4"/>
      <c r="X1" s="4"/>
      <c r="Y1" s="6"/>
    </row>
    <row r="2" spans="1:25" x14ac:dyDescent="0.4">
      <c r="A2" s="19" t="s">
        <v>2031</v>
      </c>
      <c r="B2" t="s">
        <v>9</v>
      </c>
      <c r="C2">
        <v>97</v>
      </c>
      <c r="D2">
        <v>37068</v>
      </c>
      <c r="E2" s="7">
        <v>13.592000000000001</v>
      </c>
      <c r="F2" s="8">
        <f>AVERAGE(E2)</f>
        <v>13.592000000000001</v>
      </c>
      <c r="G2">
        <v>1</v>
      </c>
      <c r="H2">
        <f t="shared" ref="H2:H11" si="0">IF(G1&gt;G2,C2,C2+H1)</f>
        <v>97</v>
      </c>
      <c r="I2" s="9">
        <f t="shared" ref="I2:I65" si="1">IF(G1&gt;G2,E2*C2,E2*C2+I1)</f>
        <v>1318.424</v>
      </c>
      <c r="J2" s="10" t="str">
        <f t="shared" ref="J2:J21" si="2">IF(G2&gt;G3,I2/H2,"")</f>
        <v/>
      </c>
      <c r="M2" s="8"/>
      <c r="N2" s="8"/>
      <c r="Q2" s="9"/>
      <c r="R2" s="10"/>
      <c r="T2" s="11"/>
      <c r="U2" s="11"/>
      <c r="V2" s="9"/>
      <c r="W2" s="9"/>
      <c r="X2" s="11"/>
    </row>
    <row r="3" spans="1:25" x14ac:dyDescent="0.4">
      <c r="A3" s="19"/>
      <c r="B3" t="s">
        <v>10</v>
      </c>
      <c r="C3">
        <v>87</v>
      </c>
      <c r="D3">
        <v>36295</v>
      </c>
      <c r="E3" s="7">
        <v>12.881</v>
      </c>
      <c r="F3" s="8">
        <f>AVERAGE(E2:E3)</f>
        <v>13.236499999999999</v>
      </c>
      <c r="G3">
        <f>IF(A3=A2,G2+1,1)</f>
        <v>1</v>
      </c>
      <c r="H3">
        <f t="shared" si="0"/>
        <v>184</v>
      </c>
      <c r="I3" s="9">
        <f t="shared" si="1"/>
        <v>2439.0709999999999</v>
      </c>
      <c r="J3" s="10" t="str">
        <f t="shared" si="2"/>
        <v/>
      </c>
      <c r="M3" s="8"/>
      <c r="N3" s="8"/>
      <c r="Q3" s="9"/>
      <c r="R3" s="10"/>
      <c r="T3" s="11"/>
      <c r="U3" s="11"/>
      <c r="V3" s="9"/>
      <c r="W3" s="9"/>
      <c r="X3" s="11"/>
    </row>
    <row r="4" spans="1:25" x14ac:dyDescent="0.4">
      <c r="A4" s="19"/>
      <c r="B4" t="s">
        <v>11</v>
      </c>
      <c r="C4">
        <v>81</v>
      </c>
      <c r="D4">
        <v>28982</v>
      </c>
      <c r="E4" s="7">
        <v>17.492999999999999</v>
      </c>
      <c r="F4" s="8">
        <f>AVERAGE(E2:E4)</f>
        <v>14.655333333333331</v>
      </c>
      <c r="G4">
        <f t="shared" ref="G4:G67" si="3">IF(A4=A3,G3+1,1)</f>
        <v>2</v>
      </c>
      <c r="H4">
        <f t="shared" si="0"/>
        <v>265</v>
      </c>
      <c r="I4" s="9">
        <f t="shared" si="1"/>
        <v>3856.0039999999999</v>
      </c>
      <c r="J4" s="10" t="str">
        <f t="shared" si="2"/>
        <v/>
      </c>
      <c r="M4" s="8"/>
      <c r="N4" s="8"/>
      <c r="Q4" s="9"/>
      <c r="R4" s="10"/>
      <c r="T4" s="11"/>
      <c r="U4" s="11"/>
      <c r="V4" s="9"/>
      <c r="W4" s="9"/>
      <c r="X4" s="11"/>
    </row>
    <row r="5" spans="1:25" x14ac:dyDescent="0.4">
      <c r="A5" s="19"/>
      <c r="B5" t="s">
        <v>12</v>
      </c>
      <c r="C5">
        <v>61</v>
      </c>
      <c r="D5">
        <v>25036</v>
      </c>
      <c r="E5" s="7">
        <v>36.503</v>
      </c>
      <c r="F5" s="8">
        <f>AVERAGE(E2:E5)</f>
        <v>20.117249999999999</v>
      </c>
      <c r="G5">
        <f t="shared" si="3"/>
        <v>3</v>
      </c>
      <c r="H5">
        <f t="shared" si="0"/>
        <v>326</v>
      </c>
      <c r="I5" s="9">
        <f t="shared" si="1"/>
        <v>6082.6869999999999</v>
      </c>
      <c r="J5" s="10" t="str">
        <f t="shared" si="2"/>
        <v/>
      </c>
      <c r="M5" s="8"/>
      <c r="N5" s="8"/>
      <c r="Q5" s="9"/>
      <c r="R5" s="10"/>
      <c r="T5" s="11"/>
      <c r="U5" s="11"/>
      <c r="V5" s="9"/>
      <c r="W5" s="9"/>
      <c r="X5" s="11"/>
    </row>
    <row r="6" spans="1:25" x14ac:dyDescent="0.4">
      <c r="A6" s="19"/>
      <c r="B6" t="s">
        <v>13</v>
      </c>
      <c r="C6">
        <v>42</v>
      </c>
      <c r="D6">
        <v>22295</v>
      </c>
      <c r="E6" s="7">
        <v>34.048000000000002</v>
      </c>
      <c r="F6" s="8">
        <f>AVERAGE(E2:E6)</f>
        <v>22.903399999999998</v>
      </c>
      <c r="G6">
        <f t="shared" si="3"/>
        <v>4</v>
      </c>
      <c r="H6">
        <f t="shared" si="0"/>
        <v>368</v>
      </c>
      <c r="I6" s="9">
        <f t="shared" si="1"/>
        <v>7512.7029999999995</v>
      </c>
      <c r="J6" s="10" t="str">
        <f t="shared" si="2"/>
        <v/>
      </c>
      <c r="M6" s="8"/>
      <c r="N6" s="8"/>
      <c r="Q6" s="9"/>
      <c r="R6" s="10"/>
      <c r="T6" s="11"/>
      <c r="U6" s="11"/>
      <c r="V6" s="9"/>
      <c r="W6" s="9"/>
      <c r="X6" s="11"/>
    </row>
    <row r="7" spans="1:25" x14ac:dyDescent="0.4">
      <c r="A7" s="19"/>
      <c r="B7" t="s">
        <v>14</v>
      </c>
      <c r="C7">
        <v>22</v>
      </c>
      <c r="D7">
        <v>8218</v>
      </c>
      <c r="E7" s="7">
        <v>11.805</v>
      </c>
      <c r="F7" s="8">
        <f>AVERAGE(E2:E7)</f>
        <v>21.053666666666668</v>
      </c>
      <c r="G7">
        <f t="shared" si="3"/>
        <v>5</v>
      </c>
      <c r="H7">
        <f t="shared" si="0"/>
        <v>390</v>
      </c>
      <c r="I7" s="9">
        <f t="shared" si="1"/>
        <v>7772.4129999999996</v>
      </c>
      <c r="J7" s="10" t="str">
        <f t="shared" si="2"/>
        <v/>
      </c>
      <c r="M7" s="8"/>
      <c r="N7" s="8"/>
      <c r="Q7" s="9"/>
      <c r="R7" s="10"/>
      <c r="T7" s="11"/>
      <c r="U7" s="11"/>
      <c r="V7" s="9"/>
      <c r="W7" s="9"/>
      <c r="X7" s="11"/>
    </row>
    <row r="8" spans="1:25" x14ac:dyDescent="0.4">
      <c r="A8" s="19"/>
      <c r="B8" t="s">
        <v>15</v>
      </c>
      <c r="C8">
        <v>16</v>
      </c>
      <c r="D8">
        <v>5915</v>
      </c>
      <c r="E8" s="7">
        <v>6.625</v>
      </c>
      <c r="F8" s="8">
        <f>AVERAGE(E2:E8)</f>
        <v>18.992428571428572</v>
      </c>
      <c r="G8">
        <f t="shared" si="3"/>
        <v>6</v>
      </c>
      <c r="H8">
        <f t="shared" si="0"/>
        <v>406</v>
      </c>
      <c r="I8" s="9">
        <f t="shared" si="1"/>
        <v>7878.4129999999996</v>
      </c>
      <c r="J8" s="10" t="str">
        <f t="shared" si="2"/>
        <v/>
      </c>
      <c r="M8" s="8"/>
      <c r="N8" s="8"/>
      <c r="Q8" s="9"/>
      <c r="R8" s="10"/>
      <c r="T8" s="11"/>
      <c r="U8" s="11"/>
      <c r="V8" s="9"/>
      <c r="W8" s="9"/>
      <c r="X8" s="11"/>
    </row>
    <row r="9" spans="1:25" x14ac:dyDescent="0.4">
      <c r="A9" s="19"/>
      <c r="B9" t="s">
        <v>16</v>
      </c>
      <c r="C9">
        <v>15</v>
      </c>
      <c r="D9">
        <v>6299</v>
      </c>
      <c r="E9" s="7">
        <v>7.4580000000000002</v>
      </c>
      <c r="F9" s="8">
        <f>AVERAGE(E2:E9)</f>
        <v>17.550625</v>
      </c>
      <c r="G9">
        <f t="shared" si="3"/>
        <v>7</v>
      </c>
      <c r="H9">
        <f t="shared" si="0"/>
        <v>421</v>
      </c>
      <c r="I9" s="9">
        <f t="shared" si="1"/>
        <v>7990.2829999999994</v>
      </c>
      <c r="J9" s="10" t="str">
        <f t="shared" si="2"/>
        <v/>
      </c>
      <c r="M9" s="8"/>
      <c r="N9" s="8"/>
      <c r="Q9" s="9"/>
      <c r="R9" s="10"/>
      <c r="T9" s="11"/>
      <c r="U9" s="11"/>
      <c r="V9" s="9"/>
      <c r="W9" s="9"/>
      <c r="X9" s="11"/>
    </row>
    <row r="10" spans="1:25" x14ac:dyDescent="0.4">
      <c r="A10" s="19"/>
      <c r="B10" t="s">
        <v>17</v>
      </c>
      <c r="C10">
        <v>12</v>
      </c>
      <c r="D10">
        <v>4588</v>
      </c>
      <c r="E10" s="7">
        <v>6.1959999999999997</v>
      </c>
      <c r="F10" s="8">
        <f>AVERAGE(E2:E10)</f>
        <v>16.289000000000001</v>
      </c>
      <c r="G10">
        <f t="shared" si="3"/>
        <v>8</v>
      </c>
      <c r="H10">
        <f t="shared" si="0"/>
        <v>433</v>
      </c>
      <c r="I10" s="9">
        <f t="shared" si="1"/>
        <v>8064.6349999999993</v>
      </c>
      <c r="J10" s="10" t="str">
        <f t="shared" si="2"/>
        <v/>
      </c>
      <c r="M10" s="8"/>
      <c r="N10" s="8"/>
      <c r="Q10" s="9"/>
      <c r="R10" s="10"/>
      <c r="T10" s="11"/>
      <c r="U10" s="11"/>
      <c r="V10" s="9"/>
      <c r="W10" s="9"/>
      <c r="X10" s="11"/>
    </row>
    <row r="11" spans="1:25" x14ac:dyDescent="0.4">
      <c r="A11" s="19"/>
      <c r="B11" t="s">
        <v>18</v>
      </c>
      <c r="C11">
        <v>11</v>
      </c>
      <c r="D11">
        <v>4594</v>
      </c>
      <c r="E11" s="7">
        <v>8.3539999999999992</v>
      </c>
      <c r="F11" s="8">
        <f>AVERAGE(E2:E11)</f>
        <v>15.495499999999998</v>
      </c>
      <c r="G11">
        <f t="shared" si="3"/>
        <v>9</v>
      </c>
      <c r="H11">
        <f t="shared" si="0"/>
        <v>444</v>
      </c>
      <c r="I11" s="9">
        <f t="shared" si="1"/>
        <v>8156.5289999999995</v>
      </c>
      <c r="J11" s="10">
        <f t="shared" si="2"/>
        <v>18.370560810810808</v>
      </c>
      <c r="K11">
        <f>IF(J11&gt;0,SUM(D2:D11),"")</f>
        <v>179290</v>
      </c>
      <c r="L11" s="12"/>
      <c r="M11" s="8"/>
      <c r="N11" s="8"/>
      <c r="Q11" s="9"/>
      <c r="R11" s="10"/>
      <c r="T11" s="9"/>
      <c r="U11" s="11"/>
      <c r="V11" s="9"/>
      <c r="W11" s="9"/>
      <c r="X11" s="11"/>
      <c r="Y11" s="9"/>
    </row>
    <row r="12" spans="1:25" x14ac:dyDescent="0.4">
      <c r="A12" s="19" t="s">
        <v>2032</v>
      </c>
      <c r="B12" t="s">
        <v>19</v>
      </c>
      <c r="C12">
        <v>117</v>
      </c>
      <c r="D12">
        <v>43754</v>
      </c>
      <c r="E12" s="7">
        <v>12.113</v>
      </c>
      <c r="F12" s="8">
        <f>AVERAGE(E12)</f>
        <v>12.113</v>
      </c>
      <c r="G12">
        <f t="shared" si="3"/>
        <v>1</v>
      </c>
      <c r="H12">
        <f t="shared" ref="H12:H19" si="4">IF(AND(G11&lt;G12, ISNUMBER(E12)),C12+H11,C12)</f>
        <v>117</v>
      </c>
      <c r="I12" s="9">
        <f t="shared" si="1"/>
        <v>1417.221</v>
      </c>
      <c r="J12" s="10" t="str">
        <f t="shared" si="2"/>
        <v/>
      </c>
      <c r="M12" s="8"/>
      <c r="N12" s="8"/>
      <c r="Q12" s="9"/>
      <c r="R12" s="10"/>
      <c r="T12" s="11"/>
      <c r="U12" s="11"/>
      <c r="V12" s="9"/>
      <c r="W12" s="9"/>
      <c r="X12" s="11"/>
    </row>
    <row r="13" spans="1:25" x14ac:dyDescent="0.4">
      <c r="A13" s="19"/>
      <c r="B13" t="s">
        <v>9</v>
      </c>
      <c r="C13">
        <v>84</v>
      </c>
      <c r="D13">
        <v>33929</v>
      </c>
      <c r="E13" s="7">
        <v>13.592000000000001</v>
      </c>
      <c r="F13" s="8">
        <f>AVERAGE(E12:E13)</f>
        <v>12.852499999999999</v>
      </c>
      <c r="G13">
        <f t="shared" si="3"/>
        <v>1</v>
      </c>
      <c r="H13">
        <f t="shared" si="4"/>
        <v>84</v>
      </c>
      <c r="I13" s="9">
        <f t="shared" si="1"/>
        <v>2558.9490000000001</v>
      </c>
      <c r="J13" s="10" t="str">
        <f t="shared" si="2"/>
        <v/>
      </c>
      <c r="M13" s="8"/>
      <c r="N13" s="8"/>
      <c r="Q13" s="9"/>
      <c r="R13" s="10"/>
      <c r="T13" s="11"/>
      <c r="U13" s="11"/>
      <c r="V13" s="9"/>
      <c r="W13" s="9"/>
      <c r="X13" s="11"/>
    </row>
    <row r="14" spans="1:25" x14ac:dyDescent="0.4">
      <c r="A14" s="19"/>
      <c r="B14" t="s">
        <v>10</v>
      </c>
      <c r="C14">
        <v>80</v>
      </c>
      <c r="D14">
        <v>34585</v>
      </c>
      <c r="E14" s="7">
        <v>12.881</v>
      </c>
      <c r="F14" s="8">
        <f>AVERAGE(E12:E14)</f>
        <v>12.862</v>
      </c>
      <c r="G14">
        <f t="shared" si="3"/>
        <v>2</v>
      </c>
      <c r="H14">
        <f t="shared" si="4"/>
        <v>164</v>
      </c>
      <c r="I14" s="9">
        <f t="shared" si="1"/>
        <v>3589.4290000000001</v>
      </c>
      <c r="J14" s="10" t="str">
        <f t="shared" si="2"/>
        <v/>
      </c>
      <c r="M14" s="8"/>
      <c r="N14" s="8"/>
      <c r="Q14" s="9"/>
      <c r="R14" s="10"/>
      <c r="T14" s="11"/>
      <c r="U14" s="11"/>
      <c r="V14" s="9"/>
      <c r="W14" s="9"/>
      <c r="X14" s="11"/>
    </row>
    <row r="15" spans="1:25" x14ac:dyDescent="0.4">
      <c r="A15" s="19"/>
      <c r="B15" t="s">
        <v>11</v>
      </c>
      <c r="C15">
        <v>60</v>
      </c>
      <c r="D15">
        <v>23865</v>
      </c>
      <c r="E15" s="7">
        <v>17.492999999999999</v>
      </c>
      <c r="F15" s="8">
        <f>AVERAGE(E12:E15)</f>
        <v>14.019749999999998</v>
      </c>
      <c r="G15">
        <f t="shared" si="3"/>
        <v>3</v>
      </c>
      <c r="H15">
        <f t="shared" si="4"/>
        <v>224</v>
      </c>
      <c r="I15" s="9">
        <f t="shared" si="1"/>
        <v>4639.009</v>
      </c>
      <c r="J15" s="10" t="str">
        <f t="shared" si="2"/>
        <v/>
      </c>
      <c r="M15" s="8"/>
      <c r="N15" s="8"/>
      <c r="Q15" s="9"/>
      <c r="R15" s="10"/>
      <c r="T15" s="11"/>
      <c r="U15" s="11"/>
      <c r="V15" s="9"/>
      <c r="W15" s="9"/>
      <c r="X15" s="11"/>
    </row>
    <row r="16" spans="1:25" x14ac:dyDescent="0.4">
      <c r="A16" s="19"/>
      <c r="B16" t="s">
        <v>20</v>
      </c>
      <c r="C16">
        <v>32</v>
      </c>
      <c r="D16">
        <v>11788</v>
      </c>
      <c r="E16" s="7">
        <v>11.260999999999999</v>
      </c>
      <c r="F16" s="8">
        <f>AVERAGE(E12:E16)</f>
        <v>13.467999999999998</v>
      </c>
      <c r="G16">
        <f t="shared" si="3"/>
        <v>4</v>
      </c>
      <c r="H16">
        <f t="shared" si="4"/>
        <v>256</v>
      </c>
      <c r="I16" s="9">
        <f t="shared" si="1"/>
        <v>4999.3609999999999</v>
      </c>
      <c r="J16" s="10" t="str">
        <f t="shared" si="2"/>
        <v/>
      </c>
      <c r="M16" s="8"/>
      <c r="N16" s="8"/>
      <c r="Q16" s="9"/>
      <c r="R16" s="10"/>
      <c r="T16" s="11"/>
      <c r="U16" s="11"/>
      <c r="V16" s="9"/>
      <c r="W16" s="9"/>
      <c r="X16" s="11"/>
    </row>
    <row r="17" spans="1:25" x14ac:dyDescent="0.4">
      <c r="A17" s="19"/>
      <c r="B17" t="s">
        <v>21</v>
      </c>
      <c r="C17">
        <v>24</v>
      </c>
      <c r="D17">
        <v>8189</v>
      </c>
      <c r="E17" s="7">
        <v>20.523</v>
      </c>
      <c r="F17" s="8">
        <f>AVERAGE(E12:E17)</f>
        <v>14.643833333333331</v>
      </c>
      <c r="G17">
        <f t="shared" si="3"/>
        <v>5</v>
      </c>
      <c r="H17">
        <f t="shared" si="4"/>
        <v>280</v>
      </c>
      <c r="I17" s="9">
        <f t="shared" si="1"/>
        <v>5491.9129999999996</v>
      </c>
      <c r="J17" s="10" t="str">
        <f t="shared" si="2"/>
        <v/>
      </c>
      <c r="M17" s="8"/>
      <c r="N17" s="8"/>
      <c r="Q17" s="9"/>
      <c r="R17" s="10"/>
      <c r="T17" s="11"/>
      <c r="U17" s="11"/>
      <c r="V17" s="9"/>
      <c r="W17" s="9"/>
      <c r="X17" s="11"/>
    </row>
    <row r="18" spans="1:25" x14ac:dyDescent="0.4">
      <c r="A18" s="19"/>
      <c r="B18" t="s">
        <v>22</v>
      </c>
      <c r="C18">
        <v>21</v>
      </c>
      <c r="D18">
        <v>8033</v>
      </c>
      <c r="E18" s="7">
        <v>25.324999999999999</v>
      </c>
      <c r="F18" s="8">
        <f>AVERAGE(E12:E18)</f>
        <v>16.169714285714285</v>
      </c>
      <c r="G18">
        <f t="shared" si="3"/>
        <v>6</v>
      </c>
      <c r="H18">
        <f t="shared" si="4"/>
        <v>301</v>
      </c>
      <c r="I18" s="9">
        <f t="shared" si="1"/>
        <v>6023.7379999999994</v>
      </c>
      <c r="J18" s="10" t="str">
        <f t="shared" si="2"/>
        <v/>
      </c>
      <c r="M18" s="8"/>
      <c r="N18" s="8"/>
      <c r="Q18" s="9"/>
      <c r="R18" s="10"/>
      <c r="T18" s="11"/>
      <c r="U18" s="11"/>
      <c r="V18" s="9"/>
      <c r="W18" s="9"/>
      <c r="X18" s="11"/>
    </row>
    <row r="19" spans="1:25" x14ac:dyDescent="0.4">
      <c r="A19" s="19"/>
      <c r="B19" t="s">
        <v>14</v>
      </c>
      <c r="C19">
        <v>20</v>
      </c>
      <c r="D19">
        <v>7727</v>
      </c>
      <c r="E19" s="7">
        <v>11.805</v>
      </c>
      <c r="F19" s="8">
        <f>AVERAGE(E12:E19)</f>
        <v>15.624124999999999</v>
      </c>
      <c r="G19">
        <f t="shared" si="3"/>
        <v>7</v>
      </c>
      <c r="H19">
        <f t="shared" si="4"/>
        <v>321</v>
      </c>
      <c r="I19" s="9">
        <f t="shared" si="1"/>
        <v>6259.8379999999997</v>
      </c>
      <c r="J19" s="10" t="str">
        <f t="shared" si="2"/>
        <v/>
      </c>
      <c r="M19" s="8"/>
      <c r="N19" s="8"/>
      <c r="Q19" s="9"/>
      <c r="R19" s="10"/>
      <c r="T19" s="11"/>
      <c r="U19" s="11"/>
      <c r="V19" s="9"/>
      <c r="W19" s="9"/>
      <c r="X19" s="11"/>
    </row>
    <row r="20" spans="1:25" x14ac:dyDescent="0.4">
      <c r="A20" s="19"/>
      <c r="B20" t="s">
        <v>23</v>
      </c>
      <c r="C20">
        <v>15</v>
      </c>
      <c r="D20">
        <v>5329</v>
      </c>
      <c r="E20" s="7">
        <v>6.8339999999999996</v>
      </c>
      <c r="F20" s="8">
        <f>AVERAGE(E12:E20)</f>
        <v>14.647444444444444</v>
      </c>
      <c r="G20">
        <f t="shared" si="3"/>
        <v>8</v>
      </c>
      <c r="H20">
        <f>IF(AND(G19&lt;G20, ISNUMBER(E20)),C20+H19,0)</f>
        <v>336</v>
      </c>
      <c r="I20" s="9">
        <f t="shared" si="1"/>
        <v>6362.348</v>
      </c>
      <c r="J20" s="10" t="str">
        <f t="shared" si="2"/>
        <v/>
      </c>
      <c r="M20" s="8"/>
      <c r="N20" s="8"/>
      <c r="Q20" s="9"/>
      <c r="R20" s="10"/>
      <c r="T20" s="11"/>
      <c r="U20" s="11"/>
      <c r="V20" s="9"/>
      <c r="W20" s="9"/>
      <c r="X20" s="11"/>
    </row>
    <row r="21" spans="1:25" x14ac:dyDescent="0.4">
      <c r="A21" s="19"/>
      <c r="B21" t="s">
        <v>24</v>
      </c>
      <c r="C21">
        <v>9</v>
      </c>
      <c r="D21">
        <v>3207</v>
      </c>
      <c r="E21" s="7">
        <v>7.3940000000000001</v>
      </c>
      <c r="F21" s="8">
        <f>AVERAGE(E12:E21)</f>
        <v>13.9221</v>
      </c>
      <c r="G21">
        <f t="shared" si="3"/>
        <v>9</v>
      </c>
      <c r="H21">
        <f t="shared" ref="H21" si="5">IF(AND(G20&lt;G21, ISNUMBER(E21)),C21+H20,C21)</f>
        <v>345</v>
      </c>
      <c r="I21" s="9">
        <f t="shared" si="1"/>
        <v>6428.8940000000002</v>
      </c>
      <c r="J21" s="10">
        <f t="shared" si="2"/>
        <v>18.634475362318842</v>
      </c>
      <c r="K21">
        <f>IF(J21&gt;0.01,SUM(D12:D21),"")</f>
        <v>180406</v>
      </c>
      <c r="L21" s="12"/>
      <c r="M21" s="8"/>
      <c r="N21" s="8"/>
      <c r="Q21" s="9"/>
      <c r="R21" s="10"/>
      <c r="T21" s="9"/>
      <c r="U21" s="11"/>
      <c r="V21" s="9"/>
      <c r="W21" s="9"/>
      <c r="X21" s="11"/>
      <c r="Y21" s="9"/>
    </row>
    <row r="22" spans="1:25" x14ac:dyDescent="0.4">
      <c r="A22" s="19" t="s">
        <v>25</v>
      </c>
      <c r="B22" t="s">
        <v>9</v>
      </c>
      <c r="C22">
        <v>147</v>
      </c>
      <c r="D22">
        <v>47562</v>
      </c>
      <c r="E22" s="7">
        <v>13.592000000000001</v>
      </c>
      <c r="F22" s="8">
        <f>AVERAGE(E22)</f>
        <v>13.592000000000001</v>
      </c>
      <c r="G22">
        <f t="shared" si="3"/>
        <v>1</v>
      </c>
      <c r="H22">
        <f t="shared" ref="H22:H85" si="6">IF(G21&gt;G22,C22,C22+H21)</f>
        <v>147</v>
      </c>
      <c r="I22" s="9">
        <f t="shared" si="1"/>
        <v>1998.0240000000001</v>
      </c>
      <c r="J22" s="10">
        <f>IF(G22&gt;G23,I22/H22,0)</f>
        <v>0</v>
      </c>
      <c r="K22" t="str">
        <f>IF(J22&gt;0.01,SUM(D13:D22),"")</f>
        <v/>
      </c>
      <c r="M22" s="8"/>
      <c r="N22" s="8"/>
      <c r="Q22" s="9"/>
      <c r="R22" s="10"/>
      <c r="T22" s="11"/>
      <c r="U22" s="11"/>
      <c r="V22" s="9"/>
      <c r="W22" s="9"/>
      <c r="X22" s="11"/>
    </row>
    <row r="23" spans="1:25" x14ac:dyDescent="0.4">
      <c r="A23" s="19"/>
      <c r="B23" t="s">
        <v>11</v>
      </c>
      <c r="C23">
        <v>126</v>
      </c>
      <c r="D23">
        <v>38566</v>
      </c>
      <c r="E23" s="7">
        <v>17.492999999999999</v>
      </c>
      <c r="F23" s="8">
        <f>AVERAGE(E22:E23)</f>
        <v>15.5425</v>
      </c>
      <c r="G23">
        <f t="shared" si="3"/>
        <v>1</v>
      </c>
      <c r="H23">
        <f t="shared" si="6"/>
        <v>273</v>
      </c>
      <c r="I23" s="9">
        <f t="shared" si="1"/>
        <v>4202.1419999999998</v>
      </c>
      <c r="J23" s="10">
        <f t="shared" ref="J23:J86" si="7">IF(G23&gt;G24,I23/H23,0)</f>
        <v>0</v>
      </c>
      <c r="K23" t="str">
        <f t="shared" ref="K23:K85" si="8">IF(J23&gt;0,SUM(D14:D23),"")</f>
        <v/>
      </c>
      <c r="M23" s="8"/>
      <c r="N23" s="8"/>
      <c r="Q23" s="9"/>
      <c r="R23" s="10"/>
      <c r="T23" s="11"/>
      <c r="U23" s="11"/>
      <c r="V23" s="9"/>
      <c r="W23" s="9"/>
      <c r="X23" s="11"/>
    </row>
    <row r="24" spans="1:25" x14ac:dyDescent="0.4">
      <c r="A24" s="19"/>
      <c r="B24" t="s">
        <v>12</v>
      </c>
      <c r="C24">
        <v>93</v>
      </c>
      <c r="D24">
        <v>31697</v>
      </c>
      <c r="E24" s="7">
        <v>36.503</v>
      </c>
      <c r="F24" s="8">
        <f>AVERAGE(E22:E24)</f>
        <v>22.52933333333333</v>
      </c>
      <c r="G24">
        <f t="shared" si="3"/>
        <v>2</v>
      </c>
      <c r="H24">
        <f t="shared" si="6"/>
        <v>366</v>
      </c>
      <c r="I24" s="9">
        <f t="shared" si="1"/>
        <v>7596.9210000000003</v>
      </c>
      <c r="J24" s="10">
        <f t="shared" si="7"/>
        <v>0</v>
      </c>
      <c r="K24" t="str">
        <f t="shared" si="8"/>
        <v/>
      </c>
      <c r="M24" s="8"/>
      <c r="N24" s="8"/>
      <c r="Q24" s="9"/>
      <c r="R24" s="10"/>
      <c r="T24" s="11"/>
      <c r="U24" s="11"/>
      <c r="V24" s="9"/>
      <c r="W24" s="9"/>
      <c r="X24" s="11"/>
    </row>
    <row r="25" spans="1:25" x14ac:dyDescent="0.4">
      <c r="A25" s="19"/>
      <c r="B25" t="s">
        <v>14</v>
      </c>
      <c r="C25">
        <v>37</v>
      </c>
      <c r="D25">
        <v>11344</v>
      </c>
      <c r="E25" s="7">
        <v>11.805</v>
      </c>
      <c r="F25" s="8">
        <f>AVERAGE(E22:E25)</f>
        <v>19.84825</v>
      </c>
      <c r="G25">
        <f t="shared" si="3"/>
        <v>3</v>
      </c>
      <c r="H25">
        <f t="shared" si="6"/>
        <v>403</v>
      </c>
      <c r="I25" s="9">
        <f t="shared" si="1"/>
        <v>8033.7060000000001</v>
      </c>
      <c r="J25" s="10">
        <f t="shared" si="7"/>
        <v>0</v>
      </c>
      <c r="K25" t="str">
        <f t="shared" si="8"/>
        <v/>
      </c>
      <c r="M25" s="8"/>
      <c r="N25" s="8"/>
      <c r="Q25" s="9"/>
      <c r="R25" s="10"/>
      <c r="T25" s="11"/>
      <c r="U25" s="11"/>
      <c r="V25" s="9"/>
      <c r="W25" s="9"/>
      <c r="X25" s="11"/>
    </row>
    <row r="26" spans="1:25" x14ac:dyDescent="0.4">
      <c r="A26" s="19"/>
      <c r="B26" t="s">
        <v>26</v>
      </c>
      <c r="C26">
        <v>30</v>
      </c>
      <c r="D26">
        <v>11416</v>
      </c>
      <c r="E26" s="7">
        <v>32.386000000000003</v>
      </c>
      <c r="F26" s="8">
        <f>AVERAGE(E22:E26)</f>
        <v>22.355799999999999</v>
      </c>
      <c r="G26">
        <f t="shared" si="3"/>
        <v>4</v>
      </c>
      <c r="H26">
        <f t="shared" si="6"/>
        <v>433</v>
      </c>
      <c r="I26" s="9">
        <f t="shared" si="1"/>
        <v>9005.2860000000001</v>
      </c>
      <c r="J26" s="10">
        <f t="shared" si="7"/>
        <v>0</v>
      </c>
      <c r="K26" t="str">
        <f t="shared" si="8"/>
        <v/>
      </c>
      <c r="M26" s="8"/>
      <c r="N26" s="8"/>
      <c r="Q26" s="9"/>
      <c r="R26" s="10"/>
      <c r="T26" s="11"/>
      <c r="U26" s="11"/>
      <c r="V26" s="9"/>
      <c r="W26" s="9"/>
      <c r="X26" s="11"/>
    </row>
    <row r="27" spans="1:25" x14ac:dyDescent="0.4">
      <c r="A27" s="19"/>
      <c r="B27" t="s">
        <v>27</v>
      </c>
      <c r="C27">
        <v>13</v>
      </c>
      <c r="D27">
        <v>4128</v>
      </c>
      <c r="E27" s="7">
        <v>8.3680000000000003</v>
      </c>
      <c r="F27" s="8">
        <f>AVERAGE(E22:E27)</f>
        <v>20.0245</v>
      </c>
      <c r="G27">
        <f t="shared" si="3"/>
        <v>5</v>
      </c>
      <c r="H27">
        <f t="shared" si="6"/>
        <v>446</v>
      </c>
      <c r="I27" s="9">
        <f t="shared" si="1"/>
        <v>9114.07</v>
      </c>
      <c r="J27" s="10">
        <f t="shared" si="7"/>
        <v>0</v>
      </c>
      <c r="K27" t="str">
        <f t="shared" si="8"/>
        <v/>
      </c>
      <c r="M27" s="8"/>
      <c r="N27" s="8"/>
      <c r="Q27" s="9"/>
      <c r="R27" s="10"/>
      <c r="T27" s="11"/>
      <c r="U27" s="11"/>
      <c r="V27" s="9"/>
      <c r="W27" s="9"/>
      <c r="X27" s="11"/>
    </row>
    <row r="28" spans="1:25" x14ac:dyDescent="0.4">
      <c r="A28" s="19"/>
      <c r="B28" t="s">
        <v>28</v>
      </c>
      <c r="C28">
        <v>12</v>
      </c>
      <c r="D28">
        <v>4719</v>
      </c>
      <c r="E28" s="7">
        <v>7.5839999999999996</v>
      </c>
      <c r="F28" s="8">
        <f>AVERAGE(E22:E28)</f>
        <v>18.247285714285713</v>
      </c>
      <c r="G28">
        <f t="shared" si="3"/>
        <v>6</v>
      </c>
      <c r="H28">
        <f t="shared" si="6"/>
        <v>458</v>
      </c>
      <c r="I28" s="9">
        <f t="shared" si="1"/>
        <v>9205.0779999999995</v>
      </c>
      <c r="J28" s="10">
        <f t="shared" si="7"/>
        <v>0</v>
      </c>
      <c r="K28" t="str">
        <f t="shared" si="8"/>
        <v/>
      </c>
      <c r="M28" s="8"/>
      <c r="N28" s="8"/>
      <c r="Q28" s="9"/>
      <c r="R28" s="10"/>
      <c r="T28" s="11"/>
      <c r="U28" s="11"/>
      <c r="V28" s="9"/>
      <c r="W28" s="9"/>
      <c r="X28" s="11"/>
    </row>
    <row r="29" spans="1:25" x14ac:dyDescent="0.4">
      <c r="A29" s="19"/>
      <c r="B29" t="s">
        <v>24</v>
      </c>
      <c r="C29">
        <v>12</v>
      </c>
      <c r="D29">
        <v>3861</v>
      </c>
      <c r="E29" s="7">
        <v>7.3940000000000001</v>
      </c>
      <c r="F29" s="8">
        <f>AVERAGE(E22:E29)</f>
        <v>16.890625</v>
      </c>
      <c r="G29">
        <f t="shared" si="3"/>
        <v>7</v>
      </c>
      <c r="H29">
        <f t="shared" si="6"/>
        <v>470</v>
      </c>
      <c r="I29" s="9">
        <f t="shared" si="1"/>
        <v>9293.8059999999987</v>
      </c>
      <c r="J29" s="10">
        <f t="shared" si="7"/>
        <v>0</v>
      </c>
      <c r="K29" t="str">
        <f t="shared" si="8"/>
        <v/>
      </c>
      <c r="M29" s="8"/>
      <c r="N29" s="8"/>
      <c r="Q29" s="9"/>
      <c r="R29" s="10"/>
      <c r="T29" s="11"/>
      <c r="U29" s="11"/>
      <c r="V29" s="9"/>
      <c r="W29" s="9"/>
      <c r="X29" s="11"/>
    </row>
    <row r="30" spans="1:25" x14ac:dyDescent="0.4">
      <c r="A30" s="19"/>
      <c r="B30" t="s">
        <v>29</v>
      </c>
      <c r="C30">
        <v>7</v>
      </c>
      <c r="D30">
        <v>1841</v>
      </c>
      <c r="E30" s="7">
        <v>16.146000000000001</v>
      </c>
      <c r="F30" s="8">
        <f>AVERAGE(E22:E30)</f>
        <v>16.80788888888889</v>
      </c>
      <c r="G30">
        <f t="shared" si="3"/>
        <v>8</v>
      </c>
      <c r="H30">
        <f t="shared" si="6"/>
        <v>477</v>
      </c>
      <c r="I30" s="9">
        <f t="shared" si="1"/>
        <v>9406.8279999999995</v>
      </c>
      <c r="J30" s="10">
        <f t="shared" si="7"/>
        <v>0</v>
      </c>
      <c r="K30" t="str">
        <f t="shared" si="8"/>
        <v/>
      </c>
      <c r="M30" s="8"/>
      <c r="N30" s="8"/>
      <c r="Q30" s="9"/>
      <c r="R30" s="10"/>
      <c r="T30" s="11"/>
      <c r="U30" s="11"/>
      <c r="V30" s="9"/>
      <c r="W30" s="9"/>
      <c r="X30" s="11"/>
    </row>
    <row r="31" spans="1:25" x14ac:dyDescent="0.4">
      <c r="A31" s="19"/>
      <c r="B31" t="s">
        <v>30</v>
      </c>
      <c r="C31">
        <v>6</v>
      </c>
      <c r="D31">
        <v>1610</v>
      </c>
      <c r="E31" s="7">
        <v>3.302</v>
      </c>
      <c r="F31" s="8">
        <f>AVERAGE(E22:E31)</f>
        <v>15.4573</v>
      </c>
      <c r="G31">
        <f t="shared" si="3"/>
        <v>9</v>
      </c>
      <c r="H31">
        <f t="shared" si="6"/>
        <v>483</v>
      </c>
      <c r="I31" s="9">
        <f t="shared" si="1"/>
        <v>9426.64</v>
      </c>
      <c r="J31" s="10">
        <f t="shared" si="7"/>
        <v>19.516853002070391</v>
      </c>
      <c r="K31">
        <f t="shared" si="8"/>
        <v>156744</v>
      </c>
      <c r="L31" s="12"/>
      <c r="M31" s="8"/>
      <c r="N31" s="8"/>
      <c r="Q31" s="9"/>
      <c r="R31" s="10"/>
      <c r="T31" s="9"/>
      <c r="U31" s="11"/>
      <c r="V31" s="9"/>
      <c r="W31" s="9"/>
      <c r="X31" s="11"/>
      <c r="Y31" s="9"/>
    </row>
    <row r="32" spans="1:25" x14ac:dyDescent="0.4">
      <c r="A32" s="19" t="s">
        <v>31</v>
      </c>
      <c r="B32" t="s">
        <v>9</v>
      </c>
      <c r="C32">
        <v>106</v>
      </c>
      <c r="D32">
        <v>39146</v>
      </c>
      <c r="E32" s="7">
        <v>13.592000000000001</v>
      </c>
      <c r="F32" s="8">
        <f>AVERAGE(E32)</f>
        <v>13.592000000000001</v>
      </c>
      <c r="G32">
        <f t="shared" si="3"/>
        <v>1</v>
      </c>
      <c r="H32">
        <f t="shared" si="6"/>
        <v>106</v>
      </c>
      <c r="I32" s="9">
        <f t="shared" si="1"/>
        <v>1440.752</v>
      </c>
      <c r="J32" s="10">
        <f t="shared" si="7"/>
        <v>0</v>
      </c>
      <c r="K32" t="str">
        <f t="shared" si="8"/>
        <v/>
      </c>
      <c r="M32" s="8"/>
      <c r="N32" s="8"/>
      <c r="Q32" s="9"/>
      <c r="R32" s="10"/>
      <c r="T32" s="11"/>
      <c r="U32" s="11"/>
      <c r="V32" s="9"/>
      <c r="W32" s="9"/>
      <c r="X32" s="11"/>
    </row>
    <row r="33" spans="1:25" x14ac:dyDescent="0.4">
      <c r="A33" s="19"/>
      <c r="B33" t="s">
        <v>10</v>
      </c>
      <c r="C33">
        <v>91</v>
      </c>
      <c r="D33">
        <v>37218</v>
      </c>
      <c r="E33" s="7">
        <v>12.881</v>
      </c>
      <c r="F33" s="8">
        <f>AVERAGE(E32:E33)</f>
        <v>13.236499999999999</v>
      </c>
      <c r="G33">
        <f t="shared" si="3"/>
        <v>1</v>
      </c>
      <c r="H33">
        <f t="shared" si="6"/>
        <v>197</v>
      </c>
      <c r="I33" s="9">
        <f t="shared" si="1"/>
        <v>2612.9229999999998</v>
      </c>
      <c r="J33" s="10">
        <f t="shared" si="7"/>
        <v>0</v>
      </c>
      <c r="K33" t="str">
        <f t="shared" si="8"/>
        <v/>
      </c>
      <c r="M33" s="8"/>
      <c r="N33" s="8"/>
      <c r="Q33" s="9"/>
      <c r="R33" s="10"/>
      <c r="T33" s="11"/>
      <c r="U33" s="11"/>
      <c r="V33" s="9"/>
      <c r="W33" s="9"/>
      <c r="X33" s="11"/>
    </row>
    <row r="34" spans="1:25" x14ac:dyDescent="0.4">
      <c r="A34" s="19"/>
      <c r="B34" t="s">
        <v>11</v>
      </c>
      <c r="C34">
        <v>89</v>
      </c>
      <c r="D34">
        <v>30825</v>
      </c>
      <c r="E34" s="7">
        <v>17.492999999999999</v>
      </c>
      <c r="F34" s="8">
        <f>AVERAGE(E32:E34)</f>
        <v>14.655333333333331</v>
      </c>
      <c r="G34">
        <f t="shared" si="3"/>
        <v>2</v>
      </c>
      <c r="H34">
        <f t="shared" si="6"/>
        <v>286</v>
      </c>
      <c r="I34" s="9">
        <f t="shared" si="1"/>
        <v>4169.7999999999993</v>
      </c>
      <c r="J34" s="10">
        <f t="shared" si="7"/>
        <v>0</v>
      </c>
      <c r="K34" t="str">
        <f t="shared" si="8"/>
        <v/>
      </c>
      <c r="M34" s="8"/>
      <c r="N34" s="8"/>
      <c r="Q34" s="9"/>
      <c r="R34" s="10"/>
      <c r="T34" s="11"/>
      <c r="U34" s="11"/>
      <c r="V34" s="9"/>
      <c r="W34" s="9"/>
      <c r="X34" s="11"/>
    </row>
    <row r="35" spans="1:25" x14ac:dyDescent="0.4">
      <c r="A35" s="19"/>
      <c r="B35" t="s">
        <v>12</v>
      </c>
      <c r="C35">
        <v>65</v>
      </c>
      <c r="D35">
        <v>25966</v>
      </c>
      <c r="E35" s="7">
        <v>36.503</v>
      </c>
      <c r="F35" s="8">
        <f>AVERAGE(E32:E35)</f>
        <v>20.117249999999999</v>
      </c>
      <c r="G35">
        <f t="shared" si="3"/>
        <v>3</v>
      </c>
      <c r="H35">
        <f t="shared" si="6"/>
        <v>351</v>
      </c>
      <c r="I35" s="9">
        <f t="shared" si="1"/>
        <v>6542.494999999999</v>
      </c>
      <c r="J35" s="10">
        <f t="shared" si="7"/>
        <v>0</v>
      </c>
      <c r="K35" t="str">
        <f t="shared" si="8"/>
        <v/>
      </c>
      <c r="M35" s="8"/>
      <c r="N35" s="8"/>
      <c r="Q35" s="9"/>
      <c r="R35" s="10"/>
      <c r="T35" s="11"/>
      <c r="U35" s="11"/>
      <c r="V35" s="9"/>
      <c r="W35" s="9"/>
      <c r="X35" s="11"/>
    </row>
    <row r="36" spans="1:25" x14ac:dyDescent="0.4">
      <c r="A36" s="19"/>
      <c r="B36" t="s">
        <v>14</v>
      </c>
      <c r="C36">
        <v>25</v>
      </c>
      <c r="D36">
        <v>8902</v>
      </c>
      <c r="E36" s="7">
        <v>11.805</v>
      </c>
      <c r="F36" s="8">
        <f>AVERAGE(E32:E36)</f>
        <v>18.454799999999999</v>
      </c>
      <c r="G36">
        <f t="shared" si="3"/>
        <v>4</v>
      </c>
      <c r="H36">
        <f t="shared" si="6"/>
        <v>376</v>
      </c>
      <c r="I36" s="9">
        <f t="shared" si="1"/>
        <v>6837.619999999999</v>
      </c>
      <c r="J36" s="10">
        <f t="shared" si="7"/>
        <v>0</v>
      </c>
      <c r="K36" t="str">
        <f t="shared" si="8"/>
        <v/>
      </c>
      <c r="M36" s="8"/>
      <c r="N36" s="8"/>
      <c r="Q36" s="9"/>
      <c r="R36" s="10"/>
      <c r="T36" s="11"/>
      <c r="U36" s="11"/>
      <c r="V36" s="9"/>
      <c r="W36" s="9"/>
      <c r="X36" s="11"/>
    </row>
    <row r="37" spans="1:25" x14ac:dyDescent="0.4">
      <c r="A37" s="19"/>
      <c r="B37" t="s">
        <v>15</v>
      </c>
      <c r="C37">
        <v>19</v>
      </c>
      <c r="D37">
        <v>6609</v>
      </c>
      <c r="E37" s="7">
        <v>6.6260000000000003</v>
      </c>
      <c r="F37" s="8">
        <f>AVERAGE(E32:E37)</f>
        <v>16.483333333333334</v>
      </c>
      <c r="G37">
        <f t="shared" si="3"/>
        <v>5</v>
      </c>
      <c r="H37">
        <f t="shared" si="6"/>
        <v>395</v>
      </c>
      <c r="I37" s="9">
        <f t="shared" si="1"/>
        <v>6963.5139999999992</v>
      </c>
      <c r="J37" s="10">
        <f t="shared" si="7"/>
        <v>0</v>
      </c>
      <c r="K37" t="str">
        <f t="shared" si="8"/>
        <v/>
      </c>
      <c r="M37" s="8"/>
      <c r="N37" s="8"/>
      <c r="Q37" s="9"/>
      <c r="R37" s="10"/>
      <c r="T37" s="11"/>
      <c r="U37" s="11"/>
      <c r="V37" s="9"/>
      <c r="W37" s="9"/>
      <c r="X37" s="11"/>
    </row>
    <row r="38" spans="1:25" x14ac:dyDescent="0.4">
      <c r="A38" s="19"/>
      <c r="B38" t="s">
        <v>16</v>
      </c>
      <c r="C38">
        <v>17</v>
      </c>
      <c r="D38">
        <v>6767</v>
      </c>
      <c r="E38" s="7">
        <v>7.4580000000000002</v>
      </c>
      <c r="F38" s="8">
        <f>AVERAGE(E32:E38)</f>
        <v>15.194000000000001</v>
      </c>
      <c r="G38">
        <f t="shared" si="3"/>
        <v>6</v>
      </c>
      <c r="H38">
        <f t="shared" si="6"/>
        <v>412</v>
      </c>
      <c r="I38" s="9">
        <f t="shared" si="1"/>
        <v>7090.2999999999993</v>
      </c>
      <c r="J38" s="10">
        <f t="shared" si="7"/>
        <v>0</v>
      </c>
      <c r="K38" t="str">
        <f t="shared" si="8"/>
        <v/>
      </c>
      <c r="M38" s="8"/>
      <c r="N38" s="8"/>
      <c r="Q38" s="9"/>
      <c r="R38" s="10"/>
      <c r="T38" s="11"/>
      <c r="U38" s="11"/>
      <c r="V38" s="9"/>
      <c r="W38" s="9"/>
      <c r="X38" s="11"/>
    </row>
    <row r="39" spans="1:25" x14ac:dyDescent="0.4">
      <c r="A39" s="19"/>
      <c r="B39" t="s">
        <v>18</v>
      </c>
      <c r="C39">
        <v>13</v>
      </c>
      <c r="D39">
        <v>5053</v>
      </c>
      <c r="E39" s="7">
        <v>8.3539999999999992</v>
      </c>
      <c r="F39" s="8">
        <f>AVERAGE(E32:E39)</f>
        <v>14.339</v>
      </c>
      <c r="G39">
        <f t="shared" si="3"/>
        <v>7</v>
      </c>
      <c r="H39">
        <f t="shared" si="6"/>
        <v>425</v>
      </c>
      <c r="I39" s="9">
        <f t="shared" si="1"/>
        <v>7198.9019999999991</v>
      </c>
      <c r="J39" s="10">
        <f t="shared" si="7"/>
        <v>0</v>
      </c>
      <c r="K39" t="str">
        <f t="shared" si="8"/>
        <v/>
      </c>
      <c r="M39" s="8"/>
      <c r="N39" s="8"/>
      <c r="Q39" s="9"/>
      <c r="R39" s="10"/>
      <c r="T39" s="11"/>
      <c r="U39" s="11"/>
      <c r="V39" s="9"/>
      <c r="W39" s="9"/>
      <c r="X39" s="11"/>
    </row>
    <row r="40" spans="1:25" x14ac:dyDescent="0.4">
      <c r="A40" s="19"/>
      <c r="B40" t="s">
        <v>17</v>
      </c>
      <c r="C40">
        <v>13</v>
      </c>
      <c r="D40">
        <v>4818</v>
      </c>
      <c r="E40" s="7">
        <v>6.1959999999999997</v>
      </c>
      <c r="F40" s="8">
        <f>AVERAGE(E32:E40)</f>
        <v>13.434222222222223</v>
      </c>
      <c r="G40">
        <f t="shared" si="3"/>
        <v>8</v>
      </c>
      <c r="H40">
        <f t="shared" si="6"/>
        <v>438</v>
      </c>
      <c r="I40" s="9">
        <f t="shared" si="1"/>
        <v>7279.4499999999989</v>
      </c>
      <c r="J40" s="10">
        <f t="shared" si="7"/>
        <v>0</v>
      </c>
      <c r="K40" t="str">
        <f t="shared" si="8"/>
        <v/>
      </c>
      <c r="M40" s="8"/>
      <c r="N40" s="8"/>
      <c r="Q40" s="9"/>
      <c r="R40" s="10"/>
      <c r="T40" s="11"/>
      <c r="U40" s="11"/>
      <c r="V40" s="9"/>
      <c r="W40" s="9"/>
      <c r="X40" s="11"/>
    </row>
    <row r="41" spans="1:25" x14ac:dyDescent="0.4">
      <c r="A41" s="19"/>
      <c r="B41" t="s">
        <v>32</v>
      </c>
      <c r="C41">
        <v>12</v>
      </c>
      <c r="D41">
        <v>3537</v>
      </c>
      <c r="E41" s="7">
        <v>4.7720000000000002</v>
      </c>
      <c r="F41" s="8">
        <f>AVERAGE(E32:E41)</f>
        <v>12.568000000000001</v>
      </c>
      <c r="G41">
        <f t="shared" si="3"/>
        <v>9</v>
      </c>
      <c r="H41">
        <f t="shared" si="6"/>
        <v>450</v>
      </c>
      <c r="I41" s="9">
        <f t="shared" si="1"/>
        <v>7336.713999999999</v>
      </c>
      <c r="J41" s="10">
        <f t="shared" si="7"/>
        <v>16.303808888888888</v>
      </c>
      <c r="K41">
        <f t="shared" si="8"/>
        <v>168841</v>
      </c>
      <c r="L41" s="12"/>
      <c r="M41" s="8"/>
      <c r="N41" s="8"/>
      <c r="Q41" s="9"/>
      <c r="R41" s="10"/>
      <c r="T41" s="9"/>
      <c r="U41" s="11"/>
      <c r="V41" s="9"/>
      <c r="W41" s="9"/>
      <c r="X41" s="11"/>
      <c r="Y41" s="9"/>
    </row>
    <row r="42" spans="1:25" x14ac:dyDescent="0.4">
      <c r="A42" s="19" t="s">
        <v>33</v>
      </c>
      <c r="B42" t="s">
        <v>34</v>
      </c>
      <c r="C42">
        <v>165</v>
      </c>
      <c r="D42">
        <v>50895</v>
      </c>
      <c r="E42" s="7">
        <v>32.241999999999997</v>
      </c>
      <c r="F42" s="8">
        <f>AVERAGE(E42)</f>
        <v>32.241999999999997</v>
      </c>
      <c r="G42">
        <f t="shared" si="3"/>
        <v>1</v>
      </c>
      <c r="H42">
        <f t="shared" si="6"/>
        <v>165</v>
      </c>
      <c r="I42" s="9">
        <f t="shared" si="1"/>
        <v>5319.9299999999994</v>
      </c>
      <c r="J42" s="10">
        <f t="shared" si="7"/>
        <v>0</v>
      </c>
      <c r="K42" t="str">
        <f t="shared" si="8"/>
        <v/>
      </c>
      <c r="M42" s="8"/>
      <c r="N42" s="8"/>
      <c r="Q42" s="9"/>
      <c r="R42" s="10"/>
      <c r="T42" s="11"/>
      <c r="U42" s="11"/>
      <c r="V42" s="9"/>
      <c r="W42" s="9"/>
      <c r="X42" s="11"/>
    </row>
    <row r="43" spans="1:25" x14ac:dyDescent="0.4">
      <c r="A43" s="19"/>
      <c r="B43" t="s">
        <v>35</v>
      </c>
      <c r="C43">
        <v>111</v>
      </c>
      <c r="D43">
        <v>46279</v>
      </c>
      <c r="E43" s="7">
        <v>9.1120000000000001</v>
      </c>
      <c r="F43" s="8">
        <f>AVERAGE(E42:E43)</f>
        <v>20.677</v>
      </c>
      <c r="G43">
        <f t="shared" si="3"/>
        <v>1</v>
      </c>
      <c r="H43">
        <f t="shared" si="6"/>
        <v>276</v>
      </c>
      <c r="I43" s="9">
        <f t="shared" si="1"/>
        <v>6331.3619999999992</v>
      </c>
      <c r="J43" s="10">
        <f t="shared" si="7"/>
        <v>0</v>
      </c>
      <c r="K43" t="str">
        <f t="shared" si="8"/>
        <v/>
      </c>
      <c r="M43" s="8"/>
      <c r="N43" s="8"/>
      <c r="Q43" s="9"/>
      <c r="R43" s="10"/>
      <c r="T43" s="11"/>
      <c r="U43" s="11"/>
      <c r="V43" s="9"/>
      <c r="W43" s="9"/>
      <c r="X43" s="11"/>
    </row>
    <row r="44" spans="1:25" x14ac:dyDescent="0.4">
      <c r="A44" s="19"/>
      <c r="B44" t="s">
        <v>36</v>
      </c>
      <c r="C44">
        <v>54</v>
      </c>
      <c r="D44">
        <v>14644</v>
      </c>
      <c r="E44" s="7">
        <v>27.363</v>
      </c>
      <c r="F44" s="8">
        <f>AVERAGE(E42:E44)</f>
        <v>22.905666666666665</v>
      </c>
      <c r="G44">
        <f t="shared" si="3"/>
        <v>2</v>
      </c>
      <c r="H44">
        <f t="shared" si="6"/>
        <v>330</v>
      </c>
      <c r="I44" s="9">
        <f t="shared" si="1"/>
        <v>7808.963999999999</v>
      </c>
      <c r="J44" s="10">
        <f t="shared" si="7"/>
        <v>0</v>
      </c>
      <c r="K44" t="str">
        <f t="shared" si="8"/>
        <v/>
      </c>
      <c r="M44" s="8"/>
      <c r="N44" s="8"/>
      <c r="Q44" s="9"/>
      <c r="R44" s="10"/>
      <c r="T44" s="11"/>
      <c r="U44" s="11"/>
      <c r="V44" s="9"/>
      <c r="W44" s="9"/>
      <c r="X44" s="11"/>
    </row>
    <row r="45" spans="1:25" x14ac:dyDescent="0.4">
      <c r="A45" s="19"/>
      <c r="B45" t="s">
        <v>37</v>
      </c>
      <c r="C45">
        <v>26</v>
      </c>
      <c r="D45">
        <v>9469</v>
      </c>
      <c r="E45" s="7">
        <v>14.63</v>
      </c>
      <c r="F45" s="8">
        <f>AVERAGE(E42:E45)</f>
        <v>20.836749999999999</v>
      </c>
      <c r="G45">
        <f t="shared" si="3"/>
        <v>3</v>
      </c>
      <c r="H45">
        <f t="shared" si="6"/>
        <v>356</v>
      </c>
      <c r="I45" s="9">
        <f t="shared" si="1"/>
        <v>8189.3439999999991</v>
      </c>
      <c r="J45" s="10">
        <f t="shared" si="7"/>
        <v>0</v>
      </c>
      <c r="K45" t="str">
        <f t="shared" si="8"/>
        <v/>
      </c>
      <c r="M45" s="8"/>
      <c r="N45" s="8"/>
      <c r="Q45" s="9"/>
      <c r="R45" s="10"/>
      <c r="T45" s="11"/>
      <c r="U45" s="11"/>
      <c r="V45" s="9"/>
      <c r="W45" s="9"/>
      <c r="X45" s="11"/>
    </row>
    <row r="46" spans="1:25" x14ac:dyDescent="0.4">
      <c r="A46" s="19"/>
      <c r="B46" t="s">
        <v>38</v>
      </c>
      <c r="C46">
        <v>25</v>
      </c>
      <c r="D46">
        <v>7223</v>
      </c>
      <c r="E46" s="7">
        <v>14.018000000000001</v>
      </c>
      <c r="F46" s="8">
        <f>AVERAGE(E42:E46)</f>
        <v>19.472999999999999</v>
      </c>
      <c r="G46">
        <f t="shared" si="3"/>
        <v>4</v>
      </c>
      <c r="H46">
        <f t="shared" si="6"/>
        <v>381</v>
      </c>
      <c r="I46" s="9">
        <f t="shared" si="1"/>
        <v>8539.7939999999999</v>
      </c>
      <c r="J46" s="10">
        <f t="shared" si="7"/>
        <v>0</v>
      </c>
      <c r="K46" t="str">
        <f t="shared" si="8"/>
        <v/>
      </c>
      <c r="M46" s="8"/>
      <c r="N46" s="8"/>
      <c r="Q46" s="9"/>
      <c r="R46" s="10"/>
      <c r="T46" s="11"/>
      <c r="U46" s="11"/>
      <c r="V46" s="9"/>
      <c r="W46" s="9"/>
      <c r="X46" s="11"/>
    </row>
    <row r="47" spans="1:25" x14ac:dyDescent="0.4">
      <c r="A47" s="19"/>
      <c r="B47" t="s">
        <v>39</v>
      </c>
      <c r="C47">
        <v>14</v>
      </c>
      <c r="D47">
        <v>23309</v>
      </c>
      <c r="E47" s="7">
        <v>2.6739999999999999</v>
      </c>
      <c r="F47" s="8">
        <f>AVERAGE(E42:E47)</f>
        <v>16.673166666666667</v>
      </c>
      <c r="G47">
        <f t="shared" si="3"/>
        <v>5</v>
      </c>
      <c r="H47">
        <f t="shared" si="6"/>
        <v>395</v>
      </c>
      <c r="I47" s="9">
        <f t="shared" si="1"/>
        <v>8577.23</v>
      </c>
      <c r="J47" s="10">
        <f t="shared" si="7"/>
        <v>0</v>
      </c>
      <c r="K47" t="str">
        <f t="shared" si="8"/>
        <v/>
      </c>
      <c r="M47" s="8"/>
      <c r="N47" s="8"/>
      <c r="Q47" s="9"/>
      <c r="R47" s="10"/>
      <c r="T47" s="11"/>
      <c r="U47" s="11"/>
      <c r="V47" s="9"/>
      <c r="W47" s="9"/>
      <c r="X47" s="11"/>
    </row>
    <row r="48" spans="1:25" x14ac:dyDescent="0.4">
      <c r="A48" s="19"/>
      <c r="B48" t="s">
        <v>40</v>
      </c>
      <c r="C48">
        <v>12</v>
      </c>
      <c r="D48">
        <v>3764</v>
      </c>
      <c r="E48" s="7">
        <v>9.343</v>
      </c>
      <c r="F48" s="8">
        <f>AVERAGE(E42:E48)</f>
        <v>15.626000000000001</v>
      </c>
      <c r="G48">
        <f t="shared" si="3"/>
        <v>6</v>
      </c>
      <c r="H48">
        <f t="shared" si="6"/>
        <v>407</v>
      </c>
      <c r="I48" s="9">
        <f t="shared" si="1"/>
        <v>8689.3459999999995</v>
      </c>
      <c r="J48" s="10">
        <f t="shared" si="7"/>
        <v>0</v>
      </c>
      <c r="K48" t="str">
        <f t="shared" si="8"/>
        <v/>
      </c>
      <c r="M48" s="8"/>
      <c r="N48" s="8"/>
      <c r="Q48" s="9"/>
      <c r="R48" s="10"/>
      <c r="T48" s="11"/>
      <c r="U48" s="11"/>
      <c r="V48" s="9"/>
      <c r="W48" s="9"/>
      <c r="X48" s="11"/>
    </row>
    <row r="49" spans="1:25" x14ac:dyDescent="0.4">
      <c r="A49" s="19"/>
      <c r="B49" t="s">
        <v>41</v>
      </c>
      <c r="C49">
        <v>10</v>
      </c>
      <c r="D49">
        <v>2712</v>
      </c>
      <c r="E49" s="7">
        <v>4.5730000000000004</v>
      </c>
      <c r="F49" s="8">
        <f>AVERAGE(E42:E49)</f>
        <v>14.244375000000002</v>
      </c>
      <c r="G49">
        <f t="shared" si="3"/>
        <v>7</v>
      </c>
      <c r="H49">
        <f t="shared" si="6"/>
        <v>417</v>
      </c>
      <c r="I49" s="9">
        <f t="shared" si="1"/>
        <v>8735.0759999999991</v>
      </c>
      <c r="J49" s="10">
        <f t="shared" si="7"/>
        <v>0</v>
      </c>
      <c r="K49" t="str">
        <f t="shared" si="8"/>
        <v/>
      </c>
      <c r="M49" s="8"/>
      <c r="N49" s="8"/>
      <c r="Q49" s="9"/>
      <c r="R49" s="10"/>
      <c r="T49" s="11"/>
      <c r="U49" s="11"/>
      <c r="V49" s="9"/>
      <c r="W49" s="9"/>
      <c r="X49" s="11"/>
    </row>
    <row r="50" spans="1:25" x14ac:dyDescent="0.4">
      <c r="A50" s="19"/>
      <c r="B50" t="s">
        <v>42</v>
      </c>
      <c r="C50">
        <v>9</v>
      </c>
      <c r="D50">
        <v>27786</v>
      </c>
      <c r="E50" s="7">
        <v>9.1050000000000004</v>
      </c>
      <c r="F50" s="8">
        <f>AVERAGE(E42:E50)</f>
        <v>13.673333333333336</v>
      </c>
      <c r="G50">
        <f t="shared" si="3"/>
        <v>8</v>
      </c>
      <c r="H50">
        <f t="shared" si="6"/>
        <v>426</v>
      </c>
      <c r="I50" s="9">
        <f t="shared" si="1"/>
        <v>8817.0209999999988</v>
      </c>
      <c r="J50" s="10">
        <f t="shared" si="7"/>
        <v>0</v>
      </c>
      <c r="K50" t="str">
        <f t="shared" si="8"/>
        <v/>
      </c>
      <c r="M50" s="8"/>
      <c r="N50" s="8"/>
      <c r="Q50" s="9"/>
      <c r="R50" s="10"/>
      <c r="T50" s="11"/>
      <c r="U50" s="11"/>
      <c r="V50" s="9"/>
      <c r="W50" s="9"/>
      <c r="X50" s="11"/>
    </row>
    <row r="51" spans="1:25" x14ac:dyDescent="0.4">
      <c r="A51" s="19"/>
      <c r="B51" t="s">
        <v>43</v>
      </c>
      <c r="C51">
        <v>8</v>
      </c>
      <c r="D51">
        <v>1710</v>
      </c>
      <c r="E51" s="7">
        <v>12.996</v>
      </c>
      <c r="F51" s="8">
        <f>AVERAGE(E42:E51)</f>
        <v>13.605600000000001</v>
      </c>
      <c r="G51">
        <f t="shared" si="3"/>
        <v>9</v>
      </c>
      <c r="H51">
        <f t="shared" si="6"/>
        <v>434</v>
      </c>
      <c r="I51" s="9">
        <f t="shared" si="1"/>
        <v>8920.9889999999996</v>
      </c>
      <c r="J51" s="10">
        <f t="shared" si="7"/>
        <v>20.555274193548385</v>
      </c>
      <c r="K51">
        <f t="shared" si="8"/>
        <v>187791</v>
      </c>
      <c r="L51" s="12"/>
      <c r="N51" s="8"/>
      <c r="Q51" s="9"/>
      <c r="R51" s="10"/>
      <c r="T51" s="9"/>
      <c r="U51" s="11"/>
      <c r="V51" s="9"/>
      <c r="W51" s="9"/>
      <c r="X51" s="11"/>
      <c r="Y51" s="9"/>
    </row>
    <row r="52" spans="1:25" x14ac:dyDescent="0.4">
      <c r="A52" s="19" t="s">
        <v>44</v>
      </c>
      <c r="B52" t="s">
        <v>45</v>
      </c>
      <c r="C52">
        <v>40</v>
      </c>
      <c r="D52">
        <v>8298</v>
      </c>
      <c r="E52" s="7">
        <v>5.7809999999999997</v>
      </c>
      <c r="F52" s="8">
        <f>AVERAGE(E52)</f>
        <v>5.7809999999999997</v>
      </c>
      <c r="G52">
        <f t="shared" si="3"/>
        <v>1</v>
      </c>
      <c r="H52">
        <f t="shared" si="6"/>
        <v>40</v>
      </c>
      <c r="I52" s="9">
        <f t="shared" si="1"/>
        <v>231.23999999999998</v>
      </c>
      <c r="J52" s="10">
        <f t="shared" si="7"/>
        <v>0</v>
      </c>
      <c r="K52" t="str">
        <f t="shared" si="8"/>
        <v/>
      </c>
      <c r="M52" s="8"/>
      <c r="N52" s="8"/>
      <c r="Q52" s="9"/>
      <c r="R52" s="10"/>
      <c r="T52" s="11"/>
      <c r="U52" s="11"/>
      <c r="V52" s="9"/>
      <c r="W52" s="9"/>
      <c r="X52" s="11"/>
    </row>
    <row r="53" spans="1:25" x14ac:dyDescent="0.4">
      <c r="A53" s="19"/>
      <c r="B53" t="s">
        <v>46</v>
      </c>
      <c r="C53">
        <v>37</v>
      </c>
      <c r="D53">
        <v>6613</v>
      </c>
      <c r="E53" s="7">
        <v>6.4980000000000002</v>
      </c>
      <c r="F53" s="8">
        <f>AVERAGE(E52:E53)</f>
        <v>6.1395</v>
      </c>
      <c r="G53">
        <f t="shared" si="3"/>
        <v>1</v>
      </c>
      <c r="H53">
        <f t="shared" si="6"/>
        <v>77</v>
      </c>
      <c r="I53" s="9">
        <f t="shared" si="1"/>
        <v>471.666</v>
      </c>
      <c r="J53" s="10">
        <f t="shared" si="7"/>
        <v>0</v>
      </c>
      <c r="K53" t="str">
        <f t="shared" si="8"/>
        <v/>
      </c>
      <c r="M53" s="8"/>
      <c r="N53" s="8"/>
      <c r="Q53" s="9"/>
      <c r="R53" s="10"/>
      <c r="T53" s="11"/>
      <c r="U53" s="11"/>
      <c r="V53" s="9"/>
      <c r="W53" s="9"/>
      <c r="X53" s="11"/>
    </row>
    <row r="54" spans="1:25" x14ac:dyDescent="0.4">
      <c r="A54" s="19"/>
      <c r="B54" t="s">
        <v>47</v>
      </c>
      <c r="C54">
        <v>29</v>
      </c>
      <c r="D54">
        <v>5680</v>
      </c>
      <c r="E54" s="7">
        <v>4.9340000000000002</v>
      </c>
      <c r="F54" s="8">
        <f>AVERAGE(E52:E54)</f>
        <v>5.7376666666666667</v>
      </c>
      <c r="G54">
        <f t="shared" si="3"/>
        <v>2</v>
      </c>
      <c r="H54">
        <f t="shared" si="6"/>
        <v>106</v>
      </c>
      <c r="I54" s="9">
        <f t="shared" si="1"/>
        <v>614.75199999999995</v>
      </c>
      <c r="J54" s="10">
        <f t="shared" si="7"/>
        <v>0</v>
      </c>
      <c r="K54" t="str">
        <f t="shared" si="8"/>
        <v/>
      </c>
      <c r="M54" s="8"/>
      <c r="N54" s="8"/>
      <c r="Q54" s="9"/>
      <c r="R54" s="10"/>
      <c r="T54" s="11"/>
      <c r="U54" s="11"/>
      <c r="V54" s="9"/>
      <c r="W54" s="9"/>
      <c r="X54" s="11"/>
    </row>
    <row r="55" spans="1:25" x14ac:dyDescent="0.4">
      <c r="A55" s="19"/>
      <c r="B55" t="s">
        <v>48</v>
      </c>
      <c r="C55">
        <v>29</v>
      </c>
      <c r="D55">
        <v>4415</v>
      </c>
      <c r="E55" s="7">
        <v>4.0069999999999997</v>
      </c>
      <c r="F55" s="8">
        <f>AVERAGE(E52:E55)</f>
        <v>5.3049999999999997</v>
      </c>
      <c r="G55">
        <f t="shared" si="3"/>
        <v>3</v>
      </c>
      <c r="H55">
        <f t="shared" si="6"/>
        <v>135</v>
      </c>
      <c r="I55" s="9">
        <f t="shared" si="1"/>
        <v>730.95499999999993</v>
      </c>
      <c r="J55" s="10">
        <f t="shared" si="7"/>
        <v>0</v>
      </c>
      <c r="K55" t="str">
        <f t="shared" si="8"/>
        <v/>
      </c>
      <c r="M55" s="8"/>
      <c r="N55" s="8"/>
      <c r="Q55" s="9"/>
      <c r="R55" s="10"/>
      <c r="T55" s="11"/>
      <c r="U55" s="11"/>
      <c r="V55" s="9"/>
      <c r="W55" s="9"/>
      <c r="X55" s="11"/>
    </row>
    <row r="56" spans="1:25" x14ac:dyDescent="0.4">
      <c r="A56" s="19"/>
      <c r="B56" t="s">
        <v>49</v>
      </c>
      <c r="C56">
        <v>23</v>
      </c>
      <c r="D56">
        <v>4545</v>
      </c>
      <c r="E56" s="7">
        <v>3.625</v>
      </c>
      <c r="F56" s="8">
        <f>AVERAGE(E52:E56)</f>
        <v>4.9689999999999994</v>
      </c>
      <c r="G56">
        <f t="shared" si="3"/>
        <v>4</v>
      </c>
      <c r="H56">
        <f t="shared" si="6"/>
        <v>158</v>
      </c>
      <c r="I56" s="9">
        <f t="shared" si="1"/>
        <v>814.32999999999993</v>
      </c>
      <c r="J56" s="10">
        <f t="shared" si="7"/>
        <v>0</v>
      </c>
      <c r="K56" t="str">
        <f t="shared" si="8"/>
        <v/>
      </c>
      <c r="M56" s="8"/>
      <c r="N56" s="8"/>
      <c r="Q56" s="9"/>
      <c r="R56" s="10"/>
      <c r="T56" s="11"/>
      <c r="U56" s="11"/>
      <c r="V56" s="9"/>
      <c r="W56" s="9"/>
      <c r="X56" s="11"/>
    </row>
    <row r="57" spans="1:25" x14ac:dyDescent="0.4">
      <c r="A57" s="19"/>
      <c r="B57" t="s">
        <v>50</v>
      </c>
      <c r="C57">
        <v>23</v>
      </c>
      <c r="D57">
        <v>3619</v>
      </c>
      <c r="E57" s="7">
        <v>3.02</v>
      </c>
      <c r="F57" s="8">
        <f>AVERAGE(E52:E57)</f>
        <v>4.6441666666666661</v>
      </c>
      <c r="G57">
        <f t="shared" si="3"/>
        <v>5</v>
      </c>
      <c r="H57">
        <f t="shared" si="6"/>
        <v>181</v>
      </c>
      <c r="I57" s="9">
        <f t="shared" si="1"/>
        <v>883.79</v>
      </c>
      <c r="J57" s="10">
        <f t="shared" si="7"/>
        <v>0</v>
      </c>
      <c r="K57" t="str">
        <f t="shared" si="8"/>
        <v/>
      </c>
      <c r="M57" s="8"/>
      <c r="N57" s="8"/>
      <c r="Q57" s="9"/>
      <c r="R57" s="10"/>
      <c r="T57" s="11"/>
      <c r="U57" s="11"/>
      <c r="V57" s="9"/>
      <c r="W57" s="9"/>
      <c r="X57" s="11"/>
    </row>
    <row r="58" spans="1:25" x14ac:dyDescent="0.4">
      <c r="A58" s="19"/>
      <c r="B58" t="s">
        <v>51</v>
      </c>
      <c r="C58">
        <v>22</v>
      </c>
      <c r="D58">
        <v>3215</v>
      </c>
      <c r="E58" s="7">
        <v>2.7869999999999999</v>
      </c>
      <c r="F58" s="8">
        <f>AVERAGE(E52:E58)</f>
        <v>4.3788571428571421</v>
      </c>
      <c r="G58">
        <f t="shared" si="3"/>
        <v>6</v>
      </c>
      <c r="H58">
        <f t="shared" si="6"/>
        <v>203</v>
      </c>
      <c r="I58" s="9">
        <f t="shared" si="1"/>
        <v>945.10399999999993</v>
      </c>
      <c r="J58" s="10">
        <f t="shared" si="7"/>
        <v>0</v>
      </c>
      <c r="K58" t="str">
        <f t="shared" si="8"/>
        <v/>
      </c>
      <c r="M58" s="8"/>
      <c r="N58" s="8"/>
      <c r="Q58" s="9"/>
      <c r="R58" s="10"/>
      <c r="T58" s="11"/>
      <c r="U58" s="11"/>
      <c r="V58" s="9"/>
      <c r="W58" s="9"/>
      <c r="X58" s="11"/>
    </row>
    <row r="59" spans="1:25" x14ac:dyDescent="0.4">
      <c r="A59" s="19"/>
      <c r="B59" t="s">
        <v>52</v>
      </c>
      <c r="C59">
        <v>22</v>
      </c>
      <c r="D59">
        <v>4084</v>
      </c>
      <c r="E59" s="7">
        <v>2.3260000000000001</v>
      </c>
      <c r="F59" s="8">
        <f>AVERAGE(E52:E59)</f>
        <v>4.1222499999999993</v>
      </c>
      <c r="G59">
        <f t="shared" si="3"/>
        <v>7</v>
      </c>
      <c r="H59">
        <f t="shared" si="6"/>
        <v>225</v>
      </c>
      <c r="I59" s="9">
        <f t="shared" si="1"/>
        <v>996.27599999999995</v>
      </c>
      <c r="J59" s="10">
        <f t="shared" si="7"/>
        <v>0</v>
      </c>
      <c r="K59" t="str">
        <f t="shared" si="8"/>
        <v/>
      </c>
      <c r="M59" s="8"/>
      <c r="N59" s="8"/>
      <c r="Q59" s="9"/>
      <c r="R59" s="10"/>
      <c r="T59" s="11"/>
      <c r="U59" s="11"/>
      <c r="V59" s="9"/>
      <c r="W59" s="9"/>
      <c r="X59" s="11"/>
    </row>
    <row r="60" spans="1:25" x14ac:dyDescent="0.4">
      <c r="A60" s="19"/>
      <c r="B60" t="s">
        <v>53</v>
      </c>
      <c r="C60">
        <v>22</v>
      </c>
      <c r="D60">
        <v>3105</v>
      </c>
      <c r="E60" s="7">
        <v>2.7789999999999999</v>
      </c>
      <c r="F60" s="8">
        <f>AVERAGE(E52:E60)</f>
        <v>3.972999999999999</v>
      </c>
      <c r="G60">
        <f t="shared" si="3"/>
        <v>8</v>
      </c>
      <c r="H60">
        <f t="shared" si="6"/>
        <v>247</v>
      </c>
      <c r="I60" s="9">
        <f t="shared" si="1"/>
        <v>1057.414</v>
      </c>
      <c r="J60" s="10">
        <f t="shared" si="7"/>
        <v>0</v>
      </c>
      <c r="K60" t="str">
        <f t="shared" si="8"/>
        <v/>
      </c>
      <c r="M60" s="8"/>
      <c r="N60" s="8"/>
      <c r="Q60" s="9"/>
      <c r="R60" s="10"/>
      <c r="T60" s="11"/>
      <c r="U60" s="11"/>
      <c r="V60" s="9"/>
      <c r="W60" s="9"/>
      <c r="X60" s="11"/>
    </row>
    <row r="61" spans="1:25" x14ac:dyDescent="0.4">
      <c r="A61" s="19"/>
      <c r="B61" t="s">
        <v>54</v>
      </c>
      <c r="C61">
        <v>17</v>
      </c>
      <c r="D61">
        <v>2673</v>
      </c>
      <c r="E61" s="7">
        <v>2.496</v>
      </c>
      <c r="F61" s="8">
        <f>AVERAGE(E52:E61)</f>
        <v>3.8252999999999995</v>
      </c>
      <c r="G61">
        <f t="shared" si="3"/>
        <v>9</v>
      </c>
      <c r="H61">
        <f t="shared" si="6"/>
        <v>264</v>
      </c>
      <c r="I61" s="9">
        <f t="shared" si="1"/>
        <v>1099.846</v>
      </c>
      <c r="J61" s="10">
        <f t="shared" si="7"/>
        <v>4.1660833333333329</v>
      </c>
      <c r="K61">
        <f t="shared" si="8"/>
        <v>46247</v>
      </c>
      <c r="L61" s="12"/>
      <c r="M61" s="8"/>
      <c r="N61" s="8"/>
      <c r="Q61" s="9"/>
      <c r="R61" s="10"/>
      <c r="T61" s="9"/>
      <c r="U61" s="11"/>
      <c r="V61" s="9"/>
      <c r="W61" s="9"/>
      <c r="X61" s="11"/>
      <c r="Y61" s="9"/>
    </row>
    <row r="62" spans="1:25" x14ac:dyDescent="0.4">
      <c r="A62" s="19" t="s">
        <v>2031</v>
      </c>
      <c r="B62" t="s">
        <v>55</v>
      </c>
      <c r="C62">
        <v>291</v>
      </c>
      <c r="D62">
        <v>158736</v>
      </c>
      <c r="E62" s="7">
        <v>41.456000000000003</v>
      </c>
      <c r="F62" s="8">
        <f>AVERAGE(E62)</f>
        <v>41.456000000000003</v>
      </c>
      <c r="G62">
        <f t="shared" si="3"/>
        <v>1</v>
      </c>
      <c r="H62">
        <f t="shared" si="6"/>
        <v>291</v>
      </c>
      <c r="I62" s="9">
        <f t="shared" si="1"/>
        <v>12063.696000000002</v>
      </c>
      <c r="J62" s="10">
        <f t="shared" si="7"/>
        <v>0</v>
      </c>
      <c r="K62" t="str">
        <f t="shared" si="8"/>
        <v/>
      </c>
      <c r="M62" s="8"/>
      <c r="N62" s="8"/>
      <c r="Q62" s="9"/>
      <c r="R62" s="10"/>
      <c r="T62" s="11"/>
      <c r="U62" s="11"/>
      <c r="V62" s="9"/>
      <c r="W62" s="9"/>
      <c r="X62" s="11"/>
    </row>
    <row r="63" spans="1:25" x14ac:dyDescent="0.4">
      <c r="A63" s="19"/>
      <c r="B63" t="s">
        <v>56</v>
      </c>
      <c r="C63">
        <v>163</v>
      </c>
      <c r="D63">
        <v>87282</v>
      </c>
      <c r="E63" s="7">
        <v>33.610999999999997</v>
      </c>
      <c r="F63" s="8">
        <f>AVERAGE(E62:E63)</f>
        <v>37.533500000000004</v>
      </c>
      <c r="G63">
        <f t="shared" si="3"/>
        <v>1</v>
      </c>
      <c r="H63">
        <f t="shared" si="6"/>
        <v>454</v>
      </c>
      <c r="I63" s="9">
        <f t="shared" si="1"/>
        <v>17542.289000000001</v>
      </c>
      <c r="J63" s="10">
        <f t="shared" si="7"/>
        <v>0</v>
      </c>
      <c r="K63" t="str">
        <f t="shared" si="8"/>
        <v/>
      </c>
      <c r="M63" s="8"/>
      <c r="N63" s="8"/>
      <c r="Q63" s="9"/>
      <c r="R63" s="10"/>
      <c r="T63" s="11"/>
      <c r="U63" s="11"/>
      <c r="V63" s="9"/>
      <c r="W63" s="9"/>
      <c r="X63" s="11"/>
    </row>
    <row r="64" spans="1:25" x14ac:dyDescent="0.4">
      <c r="A64" s="19"/>
      <c r="B64" t="s">
        <v>57</v>
      </c>
      <c r="C64">
        <v>32</v>
      </c>
      <c r="D64">
        <v>14770</v>
      </c>
      <c r="E64" s="7">
        <v>9.6739999999999995</v>
      </c>
      <c r="F64" s="8">
        <f>AVERAGE(E62:E64)</f>
        <v>28.247000000000003</v>
      </c>
      <c r="G64">
        <f t="shared" si="3"/>
        <v>2</v>
      </c>
      <c r="H64">
        <f t="shared" si="6"/>
        <v>486</v>
      </c>
      <c r="I64" s="9">
        <f t="shared" si="1"/>
        <v>17851.857</v>
      </c>
      <c r="J64" s="10">
        <f t="shared" si="7"/>
        <v>0</v>
      </c>
      <c r="K64" t="str">
        <f t="shared" si="8"/>
        <v/>
      </c>
      <c r="M64" s="8"/>
      <c r="N64" s="8"/>
      <c r="Q64" s="9"/>
      <c r="R64" s="10"/>
      <c r="T64" s="11"/>
      <c r="U64" s="11"/>
      <c r="V64" s="9"/>
      <c r="W64" s="9"/>
      <c r="X64" s="11"/>
    </row>
    <row r="65" spans="1:25" x14ac:dyDescent="0.4">
      <c r="A65" s="19"/>
      <c r="B65" t="s">
        <v>58</v>
      </c>
      <c r="C65">
        <v>9</v>
      </c>
      <c r="D65">
        <v>4862</v>
      </c>
      <c r="E65" s="7">
        <v>3.234</v>
      </c>
      <c r="F65" s="8">
        <f>AVERAGE(E62:E65)</f>
        <v>21.993750000000002</v>
      </c>
      <c r="G65">
        <f t="shared" si="3"/>
        <v>3</v>
      </c>
      <c r="H65">
        <f t="shared" si="6"/>
        <v>495</v>
      </c>
      <c r="I65" s="9">
        <f t="shared" si="1"/>
        <v>17880.963</v>
      </c>
      <c r="J65" s="10">
        <f t="shared" si="7"/>
        <v>0</v>
      </c>
      <c r="K65" t="str">
        <f t="shared" si="8"/>
        <v/>
      </c>
      <c r="M65" s="8"/>
      <c r="N65" s="8"/>
      <c r="Q65" s="9"/>
      <c r="R65" s="10"/>
      <c r="T65" s="11"/>
      <c r="U65" s="11"/>
      <c r="V65" s="9"/>
      <c r="W65" s="9"/>
      <c r="X65" s="11"/>
    </row>
    <row r="66" spans="1:25" x14ac:dyDescent="0.4">
      <c r="A66" s="19"/>
      <c r="B66" t="s">
        <v>59</v>
      </c>
      <c r="C66">
        <v>4</v>
      </c>
      <c r="D66">
        <v>2493</v>
      </c>
      <c r="E66" s="7">
        <v>11.47</v>
      </c>
      <c r="F66" s="8">
        <f>AVERAGE(E62:E66)</f>
        <v>19.889000000000003</v>
      </c>
      <c r="G66">
        <f t="shared" si="3"/>
        <v>4</v>
      </c>
      <c r="H66">
        <f t="shared" si="6"/>
        <v>499</v>
      </c>
      <c r="I66" s="9">
        <f t="shared" ref="I66:I129" si="9">IF(G65&gt;G66,E66*C66,E66*C66+I65)</f>
        <v>17926.843000000001</v>
      </c>
      <c r="J66" s="10">
        <f t="shared" si="7"/>
        <v>0</v>
      </c>
      <c r="K66" t="str">
        <f t="shared" si="8"/>
        <v/>
      </c>
      <c r="M66" s="8"/>
      <c r="N66" s="8"/>
      <c r="Q66" s="9"/>
      <c r="R66" s="10"/>
      <c r="T66" s="11"/>
      <c r="U66" s="11"/>
      <c r="V66" s="9"/>
      <c r="W66" s="9"/>
      <c r="X66" s="11"/>
    </row>
    <row r="67" spans="1:25" x14ac:dyDescent="0.4">
      <c r="A67" s="19"/>
      <c r="B67" t="s">
        <v>60</v>
      </c>
      <c r="C67">
        <v>1</v>
      </c>
      <c r="D67">
        <v>928</v>
      </c>
      <c r="E67" s="7">
        <v>5.5780000000000003</v>
      </c>
      <c r="F67" s="8">
        <f>AVERAGE(E62:E67)</f>
        <v>17.503833333333336</v>
      </c>
      <c r="G67">
        <f t="shared" si="3"/>
        <v>5</v>
      </c>
      <c r="H67">
        <f t="shared" si="6"/>
        <v>500</v>
      </c>
      <c r="I67" s="9">
        <f t="shared" si="9"/>
        <v>17932.421000000002</v>
      </c>
      <c r="J67" s="10">
        <f t="shared" si="7"/>
        <v>35.864842000000003</v>
      </c>
      <c r="K67">
        <f t="shared" si="8"/>
        <v>282148</v>
      </c>
      <c r="M67" s="8"/>
      <c r="N67" s="8"/>
      <c r="Q67" s="9"/>
      <c r="R67" s="10"/>
      <c r="T67" s="11"/>
      <c r="U67" s="11"/>
      <c r="V67" s="9"/>
      <c r="W67" s="9"/>
      <c r="X67" s="11"/>
    </row>
    <row r="68" spans="1:25" x14ac:dyDescent="0.4">
      <c r="A68" s="19" t="s">
        <v>61</v>
      </c>
      <c r="B68" t="s">
        <v>21</v>
      </c>
      <c r="C68">
        <v>172</v>
      </c>
      <c r="D68">
        <v>30227</v>
      </c>
      <c r="E68" s="7">
        <v>20.523</v>
      </c>
      <c r="F68" s="8">
        <f>AVERAGE(E68)</f>
        <v>20.523</v>
      </c>
      <c r="G68">
        <f t="shared" ref="G68:G131" si="10">IF(A68=A67,G67+1,1)</f>
        <v>1</v>
      </c>
      <c r="H68">
        <f t="shared" si="6"/>
        <v>172</v>
      </c>
      <c r="I68" s="9">
        <f t="shared" si="9"/>
        <v>3529.9560000000001</v>
      </c>
      <c r="J68" s="10">
        <f t="shared" si="7"/>
        <v>0</v>
      </c>
      <c r="K68" t="str">
        <f t="shared" si="8"/>
        <v/>
      </c>
      <c r="M68" s="8"/>
      <c r="N68" s="8"/>
      <c r="Q68" s="9"/>
      <c r="R68" s="10"/>
      <c r="T68" s="11"/>
      <c r="U68" s="11"/>
      <c r="V68" s="9"/>
      <c r="W68" s="9"/>
      <c r="X68" s="11"/>
    </row>
    <row r="69" spans="1:25" x14ac:dyDescent="0.4">
      <c r="A69" s="19"/>
      <c r="B69" t="s">
        <v>62</v>
      </c>
      <c r="C69">
        <v>69</v>
      </c>
      <c r="D69">
        <v>11863</v>
      </c>
      <c r="E69" s="7">
        <v>5.33</v>
      </c>
      <c r="F69" s="8">
        <f>AVERAGE(E68:E69)</f>
        <v>12.926500000000001</v>
      </c>
      <c r="G69">
        <f t="shared" si="10"/>
        <v>1</v>
      </c>
      <c r="H69">
        <f t="shared" si="6"/>
        <v>241</v>
      </c>
      <c r="I69" s="9">
        <f t="shared" si="9"/>
        <v>3897.7260000000001</v>
      </c>
      <c r="J69" s="10">
        <f t="shared" si="7"/>
        <v>0</v>
      </c>
      <c r="K69" t="str">
        <f t="shared" si="8"/>
        <v/>
      </c>
      <c r="M69" s="8"/>
      <c r="N69" s="8"/>
      <c r="Q69" s="9"/>
      <c r="R69" s="10"/>
      <c r="T69" s="11"/>
      <c r="U69" s="11"/>
      <c r="V69" s="9"/>
      <c r="W69" s="9"/>
      <c r="X69" s="11"/>
    </row>
    <row r="70" spans="1:25" x14ac:dyDescent="0.4">
      <c r="A70" s="19"/>
      <c r="B70" t="s">
        <v>63</v>
      </c>
      <c r="C70">
        <v>26</v>
      </c>
      <c r="D70">
        <v>3523</v>
      </c>
      <c r="E70" s="7">
        <v>4.5289999999999999</v>
      </c>
      <c r="F70" s="8">
        <f>AVERAGE(E68:E70)</f>
        <v>10.127333333333334</v>
      </c>
      <c r="G70">
        <f t="shared" si="10"/>
        <v>2</v>
      </c>
      <c r="H70">
        <f t="shared" si="6"/>
        <v>267</v>
      </c>
      <c r="I70" s="9">
        <f t="shared" si="9"/>
        <v>4015.48</v>
      </c>
      <c r="J70" s="10">
        <f t="shared" si="7"/>
        <v>0</v>
      </c>
      <c r="K70" t="str">
        <f t="shared" si="8"/>
        <v/>
      </c>
      <c r="M70" s="8"/>
      <c r="N70" s="8"/>
      <c r="Q70" s="9"/>
      <c r="R70" s="10"/>
      <c r="T70" s="11"/>
      <c r="U70" s="11"/>
      <c r="V70" s="9"/>
      <c r="W70" s="9"/>
      <c r="X70" s="11"/>
    </row>
    <row r="71" spans="1:25" x14ac:dyDescent="0.4">
      <c r="A71" s="19"/>
      <c r="B71" t="s">
        <v>64</v>
      </c>
      <c r="C71">
        <v>25</v>
      </c>
      <c r="D71">
        <v>3820</v>
      </c>
      <c r="E71" s="7">
        <v>14.547000000000001</v>
      </c>
      <c r="F71" s="8">
        <f>AVERAGE(E68:E71)</f>
        <v>11.232250000000001</v>
      </c>
      <c r="G71">
        <f t="shared" si="10"/>
        <v>3</v>
      </c>
      <c r="H71">
        <f t="shared" si="6"/>
        <v>292</v>
      </c>
      <c r="I71" s="9">
        <f t="shared" si="9"/>
        <v>4379.1549999999997</v>
      </c>
      <c r="J71" s="10">
        <f t="shared" si="7"/>
        <v>0</v>
      </c>
      <c r="K71" t="str">
        <f t="shared" si="8"/>
        <v/>
      </c>
      <c r="L71" s="12"/>
      <c r="M71" s="8"/>
      <c r="N71" s="8"/>
      <c r="Q71" s="9"/>
      <c r="R71" s="10"/>
      <c r="T71" s="9"/>
      <c r="U71" s="11"/>
      <c r="V71" s="9"/>
      <c r="W71" s="9"/>
      <c r="X71" s="11"/>
      <c r="Y71" s="9"/>
    </row>
    <row r="72" spans="1:25" x14ac:dyDescent="0.4">
      <c r="A72" s="19"/>
      <c r="B72" t="s">
        <v>65</v>
      </c>
      <c r="C72">
        <v>23</v>
      </c>
      <c r="D72">
        <v>3360</v>
      </c>
      <c r="E72" s="7">
        <v>7.9770000000000003</v>
      </c>
      <c r="F72" s="8">
        <f>AVERAGE(E68:E72)</f>
        <v>10.581200000000001</v>
      </c>
      <c r="G72">
        <f t="shared" si="10"/>
        <v>4</v>
      </c>
      <c r="H72">
        <f t="shared" si="6"/>
        <v>315</v>
      </c>
      <c r="I72" s="9">
        <f t="shared" si="9"/>
        <v>4562.6260000000002</v>
      </c>
      <c r="J72" s="10">
        <f t="shared" si="7"/>
        <v>0</v>
      </c>
      <c r="K72" t="str">
        <f t="shared" si="8"/>
        <v/>
      </c>
      <c r="M72" s="8"/>
      <c r="N72" s="8"/>
      <c r="Q72" s="9"/>
      <c r="R72" s="10"/>
      <c r="T72" s="11"/>
      <c r="U72" s="11"/>
      <c r="V72" s="9"/>
      <c r="W72" s="9"/>
      <c r="X72" s="11"/>
    </row>
    <row r="73" spans="1:25" x14ac:dyDescent="0.4">
      <c r="A73" s="19"/>
      <c r="B73" t="s">
        <v>66</v>
      </c>
      <c r="C73">
        <v>21</v>
      </c>
      <c r="D73">
        <v>3155</v>
      </c>
      <c r="E73" s="7">
        <v>8.0440000000000005</v>
      </c>
      <c r="F73" s="8">
        <f>AVERAGE(E68:E73)</f>
        <v>10.158333333333333</v>
      </c>
      <c r="G73">
        <f t="shared" si="10"/>
        <v>5</v>
      </c>
      <c r="H73">
        <f t="shared" si="6"/>
        <v>336</v>
      </c>
      <c r="I73" s="9">
        <f t="shared" si="9"/>
        <v>4731.55</v>
      </c>
      <c r="J73" s="10">
        <f t="shared" si="7"/>
        <v>0</v>
      </c>
      <c r="K73" t="str">
        <f t="shared" si="8"/>
        <v/>
      </c>
      <c r="M73" s="8"/>
      <c r="N73" s="8"/>
      <c r="Q73" s="9"/>
      <c r="R73" s="10"/>
      <c r="T73" s="11"/>
      <c r="U73" s="11"/>
      <c r="V73" s="9"/>
      <c r="W73" s="9"/>
      <c r="X73" s="11"/>
    </row>
    <row r="74" spans="1:25" x14ac:dyDescent="0.4">
      <c r="A74" s="19"/>
      <c r="B74" t="s">
        <v>67</v>
      </c>
      <c r="C74">
        <v>18</v>
      </c>
      <c r="D74">
        <v>2727</v>
      </c>
      <c r="E74" s="7">
        <v>5.5279999999999996</v>
      </c>
      <c r="F74" s="8">
        <f>AVERAGE(E68:E74)</f>
        <v>9.4968571428571433</v>
      </c>
      <c r="G74">
        <f t="shared" si="10"/>
        <v>6</v>
      </c>
      <c r="H74">
        <f t="shared" si="6"/>
        <v>354</v>
      </c>
      <c r="I74" s="9">
        <f t="shared" si="9"/>
        <v>4831.0540000000001</v>
      </c>
      <c r="J74" s="10">
        <f t="shared" si="7"/>
        <v>0</v>
      </c>
      <c r="K74" t="str">
        <f t="shared" si="8"/>
        <v/>
      </c>
      <c r="M74" s="8"/>
      <c r="N74" s="8"/>
      <c r="Q74" s="9"/>
      <c r="R74" s="10"/>
      <c r="T74" s="11"/>
      <c r="U74" s="11"/>
      <c r="V74" s="9"/>
      <c r="W74" s="9"/>
      <c r="X74" s="11"/>
    </row>
    <row r="75" spans="1:25" x14ac:dyDescent="0.4">
      <c r="A75" s="19"/>
      <c r="B75" t="s">
        <v>68</v>
      </c>
      <c r="C75">
        <v>14</v>
      </c>
      <c r="D75">
        <v>2445</v>
      </c>
      <c r="E75" s="7">
        <v>6.3929999999999998</v>
      </c>
      <c r="F75" s="8">
        <f>AVERAGE(E68:E75)</f>
        <v>9.1088750000000012</v>
      </c>
      <c r="G75">
        <f t="shared" si="10"/>
        <v>7</v>
      </c>
      <c r="H75">
        <f t="shared" si="6"/>
        <v>368</v>
      </c>
      <c r="I75" s="9">
        <f t="shared" si="9"/>
        <v>4920.5560000000005</v>
      </c>
      <c r="J75" s="10">
        <f t="shared" si="7"/>
        <v>0</v>
      </c>
      <c r="K75" t="str">
        <f t="shared" si="8"/>
        <v/>
      </c>
      <c r="M75" s="8"/>
      <c r="N75" s="8"/>
      <c r="Q75" s="9"/>
      <c r="R75" s="10"/>
      <c r="T75" s="11"/>
      <c r="U75" s="11"/>
      <c r="V75" s="9"/>
      <c r="W75" s="9"/>
      <c r="X75" s="11"/>
    </row>
    <row r="76" spans="1:25" x14ac:dyDescent="0.4">
      <c r="A76" s="19"/>
      <c r="B76" t="s">
        <v>69</v>
      </c>
      <c r="C76">
        <v>11</v>
      </c>
      <c r="D76">
        <v>2461</v>
      </c>
      <c r="E76" s="7">
        <v>3.43</v>
      </c>
      <c r="F76" s="8">
        <f>AVERAGE(E68:E76)</f>
        <v>8.4778888888888915</v>
      </c>
      <c r="G76">
        <f t="shared" si="10"/>
        <v>8</v>
      </c>
      <c r="H76">
        <f t="shared" si="6"/>
        <v>379</v>
      </c>
      <c r="I76" s="9">
        <f t="shared" si="9"/>
        <v>4958.2860000000001</v>
      </c>
      <c r="J76" s="10">
        <f t="shared" si="7"/>
        <v>0</v>
      </c>
      <c r="K76" t="str">
        <f t="shared" si="8"/>
        <v/>
      </c>
      <c r="M76" s="8"/>
      <c r="N76" s="8"/>
      <c r="Q76" s="9"/>
      <c r="R76" s="10"/>
      <c r="T76" s="11"/>
      <c r="U76" s="11"/>
      <c r="V76" s="9"/>
      <c r="W76" s="9"/>
      <c r="X76" s="11"/>
    </row>
    <row r="77" spans="1:25" x14ac:dyDescent="0.4">
      <c r="A77" s="19"/>
      <c r="B77" t="s">
        <v>70</v>
      </c>
      <c r="C77">
        <v>9</v>
      </c>
      <c r="D77">
        <v>1266</v>
      </c>
      <c r="E77" s="7">
        <v>4.0990000000000002</v>
      </c>
      <c r="F77" s="8">
        <f>AVERAGE(E68:E77)</f>
        <v>8.0400000000000027</v>
      </c>
      <c r="G77">
        <f t="shared" si="10"/>
        <v>9</v>
      </c>
      <c r="H77">
        <f t="shared" si="6"/>
        <v>388</v>
      </c>
      <c r="I77" s="9">
        <f t="shared" si="9"/>
        <v>4995.1769999999997</v>
      </c>
      <c r="J77" s="10">
        <f t="shared" si="7"/>
        <v>12.874167525773196</v>
      </c>
      <c r="K77">
        <f t="shared" si="8"/>
        <v>64847</v>
      </c>
      <c r="M77" s="8"/>
      <c r="N77" s="8"/>
      <c r="Q77" s="9"/>
      <c r="R77" s="10"/>
      <c r="T77" s="11"/>
      <c r="U77" s="11"/>
      <c r="V77" s="9"/>
      <c r="W77" s="9"/>
      <c r="X77" s="11"/>
    </row>
    <row r="78" spans="1:25" x14ac:dyDescent="0.4">
      <c r="A78" s="19" t="s">
        <v>71</v>
      </c>
      <c r="B78" t="s">
        <v>72</v>
      </c>
      <c r="C78">
        <v>77</v>
      </c>
      <c r="D78">
        <v>16127</v>
      </c>
      <c r="E78" s="7">
        <v>15.054</v>
      </c>
      <c r="F78" s="8">
        <f>AVERAGE(E78)</f>
        <v>15.054</v>
      </c>
      <c r="G78">
        <f t="shared" si="10"/>
        <v>1</v>
      </c>
      <c r="H78">
        <f t="shared" si="6"/>
        <v>77</v>
      </c>
      <c r="I78" s="9">
        <f t="shared" si="9"/>
        <v>1159.1580000000001</v>
      </c>
      <c r="J78" s="10">
        <f t="shared" si="7"/>
        <v>0</v>
      </c>
      <c r="K78" t="str">
        <f t="shared" si="8"/>
        <v/>
      </c>
      <c r="M78" s="8"/>
      <c r="N78" s="8"/>
      <c r="Q78" s="9"/>
      <c r="R78" s="10"/>
      <c r="T78" s="11"/>
      <c r="U78" s="11"/>
      <c r="V78" s="9"/>
      <c r="W78" s="9"/>
      <c r="X78" s="11"/>
    </row>
    <row r="79" spans="1:25" x14ac:dyDescent="0.4">
      <c r="A79" s="19"/>
      <c r="B79" t="s">
        <v>73</v>
      </c>
      <c r="C79">
        <v>69</v>
      </c>
      <c r="D79">
        <v>12961</v>
      </c>
      <c r="E79" s="7">
        <v>16.094999999999999</v>
      </c>
      <c r="F79" s="8">
        <f>AVERAGE(E78:E79)</f>
        <v>15.5745</v>
      </c>
      <c r="G79">
        <f t="shared" si="10"/>
        <v>1</v>
      </c>
      <c r="H79">
        <f t="shared" si="6"/>
        <v>146</v>
      </c>
      <c r="I79" s="9">
        <f t="shared" si="9"/>
        <v>2269.7129999999997</v>
      </c>
      <c r="J79" s="10">
        <f t="shared" si="7"/>
        <v>0</v>
      </c>
      <c r="K79" t="str">
        <f t="shared" si="8"/>
        <v/>
      </c>
      <c r="M79" s="8"/>
      <c r="N79" s="8"/>
      <c r="Q79" s="9"/>
      <c r="R79" s="10"/>
      <c r="T79" s="11"/>
      <c r="U79" s="11"/>
      <c r="V79" s="9"/>
      <c r="W79" s="9"/>
      <c r="X79" s="11"/>
    </row>
    <row r="80" spans="1:25" x14ac:dyDescent="0.4">
      <c r="A80" s="19"/>
      <c r="B80" t="s">
        <v>74</v>
      </c>
      <c r="C80">
        <v>61</v>
      </c>
      <c r="D80">
        <v>10204</v>
      </c>
      <c r="E80" s="7">
        <v>6.3440000000000003</v>
      </c>
      <c r="F80" s="8">
        <f>AVERAGE(E78:E80)</f>
        <v>12.497666666666667</v>
      </c>
      <c r="G80">
        <f t="shared" si="10"/>
        <v>2</v>
      </c>
      <c r="H80">
        <f t="shared" si="6"/>
        <v>207</v>
      </c>
      <c r="I80" s="9">
        <f t="shared" si="9"/>
        <v>2656.6969999999997</v>
      </c>
      <c r="J80" s="10">
        <f t="shared" si="7"/>
        <v>0</v>
      </c>
      <c r="K80" t="str">
        <f t="shared" si="8"/>
        <v/>
      </c>
      <c r="M80" s="8"/>
      <c r="N80" s="8"/>
      <c r="Q80" s="9"/>
      <c r="R80" s="10"/>
      <c r="T80" s="11"/>
      <c r="U80" s="11"/>
      <c r="V80" s="9"/>
      <c r="W80" s="9"/>
      <c r="X80" s="11"/>
    </row>
    <row r="81" spans="1:25" x14ac:dyDescent="0.4">
      <c r="A81" s="19"/>
      <c r="B81" t="s">
        <v>75</v>
      </c>
      <c r="C81">
        <v>45</v>
      </c>
      <c r="D81">
        <v>10494</v>
      </c>
      <c r="E81" s="7">
        <v>6.3570000000000002</v>
      </c>
      <c r="F81" s="8">
        <f>AVERAGE(E78:E81)</f>
        <v>10.9625</v>
      </c>
      <c r="G81">
        <f t="shared" si="10"/>
        <v>3</v>
      </c>
      <c r="H81">
        <f t="shared" si="6"/>
        <v>252</v>
      </c>
      <c r="I81" s="9">
        <f t="shared" si="9"/>
        <v>2942.7619999999997</v>
      </c>
      <c r="J81" s="10">
        <f t="shared" si="7"/>
        <v>0</v>
      </c>
      <c r="K81" t="str">
        <f t="shared" si="8"/>
        <v/>
      </c>
      <c r="L81" s="12"/>
      <c r="M81" s="8"/>
      <c r="N81" s="8"/>
      <c r="Q81" s="9"/>
      <c r="R81" s="10"/>
      <c r="T81" s="9"/>
      <c r="U81" s="11"/>
      <c r="V81" s="9"/>
      <c r="W81" s="9"/>
      <c r="X81" s="11"/>
      <c r="Y81" s="9"/>
    </row>
    <row r="82" spans="1:25" x14ac:dyDescent="0.4">
      <c r="A82" s="19"/>
      <c r="B82" t="s">
        <v>76</v>
      </c>
      <c r="C82">
        <v>31</v>
      </c>
      <c r="D82">
        <v>5764</v>
      </c>
      <c r="E82" s="7">
        <v>9.1959999999999997</v>
      </c>
      <c r="F82" s="8">
        <f>AVERAGE(E78:E82)</f>
        <v>10.6092</v>
      </c>
      <c r="G82">
        <f t="shared" si="10"/>
        <v>4</v>
      </c>
      <c r="H82">
        <f t="shared" si="6"/>
        <v>283</v>
      </c>
      <c r="I82" s="9">
        <f t="shared" si="9"/>
        <v>3227.8379999999997</v>
      </c>
      <c r="J82" s="10">
        <f t="shared" si="7"/>
        <v>0</v>
      </c>
      <c r="K82" t="str">
        <f t="shared" si="8"/>
        <v/>
      </c>
      <c r="M82" s="8"/>
      <c r="N82" s="8"/>
      <c r="Q82" s="9"/>
      <c r="R82" s="10"/>
      <c r="T82" s="11"/>
      <c r="U82" s="11"/>
      <c r="V82" s="9"/>
      <c r="W82" s="9"/>
      <c r="X82" s="11"/>
    </row>
    <row r="83" spans="1:25" x14ac:dyDescent="0.4">
      <c r="A83" s="19"/>
      <c r="B83" t="s">
        <v>77</v>
      </c>
      <c r="C83">
        <v>27</v>
      </c>
      <c r="D83">
        <v>5803</v>
      </c>
      <c r="E83" s="7">
        <v>9.9770000000000003</v>
      </c>
      <c r="F83" s="8">
        <f>AVERAGE(E78:E83)</f>
        <v>10.503833333333333</v>
      </c>
      <c r="G83">
        <f t="shared" si="10"/>
        <v>5</v>
      </c>
      <c r="H83">
        <f t="shared" si="6"/>
        <v>310</v>
      </c>
      <c r="I83" s="9">
        <f t="shared" si="9"/>
        <v>3497.2169999999996</v>
      </c>
      <c r="J83" s="10">
        <f t="shared" si="7"/>
        <v>0</v>
      </c>
      <c r="K83" t="str">
        <f t="shared" si="8"/>
        <v/>
      </c>
      <c r="M83" s="8"/>
      <c r="N83" s="8"/>
      <c r="Q83" s="9"/>
      <c r="R83" s="10"/>
      <c r="T83" s="11"/>
      <c r="U83" s="11"/>
      <c r="V83" s="9"/>
      <c r="W83" s="9"/>
      <c r="X83" s="11"/>
    </row>
    <row r="84" spans="1:25" x14ac:dyDescent="0.4">
      <c r="A84" s="19"/>
      <c r="B84" t="s">
        <v>78</v>
      </c>
      <c r="C84">
        <v>23</v>
      </c>
      <c r="D84">
        <v>4798</v>
      </c>
      <c r="E84" s="7">
        <v>10.255000000000001</v>
      </c>
      <c r="F84" s="8">
        <f>AVERAGE(E78:E84)</f>
        <v>10.468285714285713</v>
      </c>
      <c r="G84">
        <f t="shared" si="10"/>
        <v>6</v>
      </c>
      <c r="H84">
        <f t="shared" si="6"/>
        <v>333</v>
      </c>
      <c r="I84" s="9">
        <f t="shared" si="9"/>
        <v>3733.0819999999994</v>
      </c>
      <c r="J84" s="10">
        <f t="shared" si="7"/>
        <v>0</v>
      </c>
      <c r="K84" t="str">
        <f t="shared" si="8"/>
        <v/>
      </c>
      <c r="M84" s="8"/>
      <c r="N84" s="8"/>
      <c r="Q84" s="9"/>
      <c r="R84" s="10"/>
      <c r="T84" s="11"/>
      <c r="U84" s="11"/>
      <c r="V84" s="9"/>
      <c r="W84" s="9"/>
      <c r="X84" s="11"/>
    </row>
    <row r="85" spans="1:25" x14ac:dyDescent="0.4">
      <c r="A85" s="19"/>
      <c r="B85" t="s">
        <v>79</v>
      </c>
      <c r="C85">
        <v>17</v>
      </c>
      <c r="D85">
        <v>2846</v>
      </c>
      <c r="E85" s="7">
        <v>14.496</v>
      </c>
      <c r="F85" s="8">
        <f>AVERAGE(E78:E85)</f>
        <v>10.971749999999998</v>
      </c>
      <c r="G85">
        <f t="shared" si="10"/>
        <v>7</v>
      </c>
      <c r="H85">
        <f t="shared" si="6"/>
        <v>350</v>
      </c>
      <c r="I85" s="9">
        <f t="shared" si="9"/>
        <v>3979.5139999999992</v>
      </c>
      <c r="J85" s="10">
        <f t="shared" si="7"/>
        <v>0</v>
      </c>
      <c r="K85" t="str">
        <f t="shared" si="8"/>
        <v/>
      </c>
      <c r="M85" s="8"/>
      <c r="N85" s="8"/>
      <c r="Q85" s="9"/>
      <c r="R85" s="10"/>
      <c r="T85" s="11"/>
      <c r="U85" s="11"/>
      <c r="V85" s="9"/>
      <c r="W85" s="9"/>
      <c r="X85" s="11"/>
    </row>
    <row r="86" spans="1:25" x14ac:dyDescent="0.4">
      <c r="A86" s="19"/>
      <c r="B86" t="s">
        <v>80</v>
      </c>
      <c r="C86">
        <v>13</v>
      </c>
      <c r="D86">
        <v>2329</v>
      </c>
      <c r="E86" s="7">
        <v>10.762</v>
      </c>
      <c r="F86" s="8">
        <f>AVERAGE(E78:E86)</f>
        <v>10.948444444444442</v>
      </c>
      <c r="G86">
        <f t="shared" si="10"/>
        <v>8</v>
      </c>
      <c r="H86">
        <f t="shared" ref="H86:H149" si="11">IF(G85&gt;G86,C86,C86+H85)</f>
        <v>363</v>
      </c>
      <c r="I86" s="9">
        <f t="shared" si="9"/>
        <v>4119.4199999999992</v>
      </c>
      <c r="J86" s="10">
        <f t="shared" si="7"/>
        <v>0</v>
      </c>
      <c r="K86" t="str">
        <f t="shared" ref="K86:K149" si="12">IF(J86&gt;0,SUM(D77:D86),"")</f>
        <v/>
      </c>
      <c r="M86" s="8"/>
      <c r="N86" s="8"/>
      <c r="Q86" s="9"/>
      <c r="R86" s="10"/>
      <c r="T86" s="11"/>
      <c r="U86" s="11"/>
      <c r="V86" s="9"/>
      <c r="W86" s="9"/>
      <c r="X86" s="11"/>
    </row>
    <row r="87" spans="1:25" x14ac:dyDescent="0.4">
      <c r="A87" s="19"/>
      <c r="B87" t="s">
        <v>81</v>
      </c>
      <c r="C87">
        <v>10</v>
      </c>
      <c r="D87">
        <v>1491</v>
      </c>
      <c r="E87" s="7">
        <v>8.6649999999999991</v>
      </c>
      <c r="F87" s="8">
        <f>AVERAGE(E78:E87)</f>
        <v>10.720099999999999</v>
      </c>
      <c r="G87">
        <f t="shared" si="10"/>
        <v>9</v>
      </c>
      <c r="H87">
        <f t="shared" si="11"/>
        <v>373</v>
      </c>
      <c r="I87" s="9">
        <f t="shared" si="9"/>
        <v>4206.0699999999988</v>
      </c>
      <c r="J87" s="10">
        <f t="shared" ref="J87:J150" si="13">IF(G87&gt;G88,I87/H87,0)</f>
        <v>11.276327077747986</v>
      </c>
      <c r="K87">
        <f t="shared" si="12"/>
        <v>72817</v>
      </c>
      <c r="M87" s="8"/>
      <c r="N87" s="8"/>
      <c r="Q87" s="9"/>
      <c r="R87" s="10"/>
      <c r="T87" s="11"/>
      <c r="U87" s="11"/>
      <c r="V87" s="9"/>
      <c r="W87" s="9"/>
      <c r="X87" s="11"/>
    </row>
    <row r="88" spans="1:25" x14ac:dyDescent="0.4">
      <c r="A88" s="19" t="s">
        <v>82</v>
      </c>
      <c r="B88" t="s">
        <v>83</v>
      </c>
      <c r="C88">
        <v>58</v>
      </c>
      <c r="D88">
        <v>6492</v>
      </c>
      <c r="E88" s="7">
        <v>8.327</v>
      </c>
      <c r="F88" s="8">
        <f>AVERAGE(E88)</f>
        <v>8.327</v>
      </c>
      <c r="G88">
        <f t="shared" si="10"/>
        <v>1</v>
      </c>
      <c r="H88">
        <f t="shared" si="11"/>
        <v>58</v>
      </c>
      <c r="I88" s="9">
        <f t="shared" si="9"/>
        <v>482.96600000000001</v>
      </c>
      <c r="J88" s="10">
        <f t="shared" si="13"/>
        <v>0</v>
      </c>
      <c r="K88" t="str">
        <f t="shared" si="12"/>
        <v/>
      </c>
      <c r="M88" s="8"/>
      <c r="N88" s="8"/>
      <c r="Q88" s="9"/>
      <c r="R88" s="10"/>
      <c r="T88" s="11"/>
      <c r="U88" s="11"/>
      <c r="V88" s="9"/>
      <c r="W88" s="9"/>
      <c r="X88" s="11"/>
    </row>
    <row r="89" spans="1:25" x14ac:dyDescent="0.4">
      <c r="A89" s="19"/>
      <c r="B89" t="s">
        <v>84</v>
      </c>
      <c r="C89">
        <v>36</v>
      </c>
      <c r="D89">
        <v>4070</v>
      </c>
      <c r="E89" s="7">
        <v>5.6829999999999998</v>
      </c>
      <c r="F89" s="8">
        <f>AVERAGE(E88:E89)</f>
        <v>7.0049999999999999</v>
      </c>
      <c r="G89">
        <f t="shared" si="10"/>
        <v>1</v>
      </c>
      <c r="H89">
        <f t="shared" si="11"/>
        <v>94</v>
      </c>
      <c r="I89" s="9">
        <f t="shared" si="9"/>
        <v>687.55399999999997</v>
      </c>
      <c r="J89" s="10">
        <f t="shared" si="13"/>
        <v>0</v>
      </c>
      <c r="K89" t="str">
        <f t="shared" si="12"/>
        <v/>
      </c>
      <c r="M89" s="8"/>
      <c r="N89" s="8"/>
      <c r="Q89" s="9"/>
      <c r="R89" s="10"/>
      <c r="T89" s="11"/>
      <c r="U89" s="11"/>
      <c r="V89" s="9"/>
      <c r="W89" s="9"/>
      <c r="X89" s="11"/>
    </row>
    <row r="90" spans="1:25" x14ac:dyDescent="0.4">
      <c r="A90" s="19"/>
      <c r="B90" t="s">
        <v>85</v>
      </c>
      <c r="C90">
        <v>31</v>
      </c>
      <c r="D90">
        <v>3407</v>
      </c>
      <c r="E90" s="7">
        <v>5.1449999999999996</v>
      </c>
      <c r="F90" s="8">
        <f>AVERAGE(E88:E90)</f>
        <v>6.3850000000000007</v>
      </c>
      <c r="G90">
        <f t="shared" si="10"/>
        <v>2</v>
      </c>
      <c r="H90">
        <f t="shared" si="11"/>
        <v>125</v>
      </c>
      <c r="I90" s="9">
        <f t="shared" si="9"/>
        <v>847.04899999999998</v>
      </c>
      <c r="J90" s="10">
        <f t="shared" si="13"/>
        <v>0</v>
      </c>
      <c r="K90" t="str">
        <f t="shared" si="12"/>
        <v/>
      </c>
      <c r="M90" s="8"/>
      <c r="N90" s="8"/>
      <c r="Q90" s="9"/>
      <c r="R90" s="10"/>
      <c r="T90" s="11"/>
      <c r="U90" s="11"/>
      <c r="V90" s="9"/>
      <c r="W90" s="9"/>
      <c r="X90" s="11"/>
    </row>
    <row r="91" spans="1:25" x14ac:dyDescent="0.4">
      <c r="A91" s="19"/>
      <c r="B91" t="s">
        <v>86</v>
      </c>
      <c r="C91">
        <v>24</v>
      </c>
      <c r="D91">
        <v>2349</v>
      </c>
      <c r="E91" s="7">
        <v>3.2559999999999998</v>
      </c>
      <c r="F91" s="8">
        <f>AVERAGE(E88:E91)</f>
        <v>5.6027500000000003</v>
      </c>
      <c r="G91">
        <f t="shared" si="10"/>
        <v>3</v>
      </c>
      <c r="H91">
        <f t="shared" si="11"/>
        <v>149</v>
      </c>
      <c r="I91" s="9">
        <f t="shared" si="9"/>
        <v>925.19299999999998</v>
      </c>
      <c r="J91" s="10">
        <f t="shared" si="13"/>
        <v>0</v>
      </c>
      <c r="K91" t="str">
        <f t="shared" si="12"/>
        <v/>
      </c>
      <c r="L91" s="12"/>
      <c r="M91" s="8"/>
      <c r="N91" s="8"/>
      <c r="Q91" s="9"/>
      <c r="R91" s="10"/>
      <c r="T91" s="9"/>
      <c r="U91" s="11"/>
      <c r="V91" s="9"/>
      <c r="W91" s="9"/>
      <c r="X91" s="11"/>
      <c r="Y91" s="9"/>
    </row>
    <row r="92" spans="1:25" x14ac:dyDescent="0.4">
      <c r="A92" s="19"/>
      <c r="B92" t="s">
        <v>87</v>
      </c>
      <c r="C92">
        <v>23</v>
      </c>
      <c r="D92">
        <v>2113</v>
      </c>
      <c r="E92" s="7">
        <v>3.93</v>
      </c>
      <c r="F92" s="8">
        <f>AVERAGE(E88:E92)</f>
        <v>5.2682000000000002</v>
      </c>
      <c r="G92">
        <f t="shared" si="10"/>
        <v>4</v>
      </c>
      <c r="H92">
        <f t="shared" si="11"/>
        <v>172</v>
      </c>
      <c r="I92" s="9">
        <f t="shared" si="9"/>
        <v>1015.583</v>
      </c>
      <c r="J92" s="10">
        <f t="shared" si="13"/>
        <v>0</v>
      </c>
      <c r="K92" t="str">
        <f t="shared" si="12"/>
        <v/>
      </c>
      <c r="M92" s="8"/>
      <c r="N92" s="8"/>
      <c r="Q92" s="9"/>
      <c r="R92" s="10"/>
      <c r="T92" s="11"/>
      <c r="U92" s="11"/>
      <c r="V92" s="9"/>
      <c r="W92" s="9"/>
      <c r="X92" s="11"/>
    </row>
    <row r="93" spans="1:25" x14ac:dyDescent="0.4">
      <c r="A93" s="19"/>
      <c r="B93" t="s">
        <v>88</v>
      </c>
      <c r="C93">
        <v>22</v>
      </c>
      <c r="D93">
        <v>3120</v>
      </c>
      <c r="E93" s="7">
        <v>6.65</v>
      </c>
      <c r="F93" s="8">
        <f>AVERAGE(E88:E93)</f>
        <v>5.4984999999999999</v>
      </c>
      <c r="G93">
        <f t="shared" si="10"/>
        <v>5</v>
      </c>
      <c r="H93">
        <f t="shared" si="11"/>
        <v>194</v>
      </c>
      <c r="I93" s="9">
        <f t="shared" si="9"/>
        <v>1161.883</v>
      </c>
      <c r="J93" s="10">
        <f t="shared" si="13"/>
        <v>0</v>
      </c>
      <c r="K93" t="str">
        <f t="shared" si="12"/>
        <v/>
      </c>
      <c r="M93" s="8"/>
      <c r="N93" s="8"/>
      <c r="Q93" s="9"/>
      <c r="R93" s="10"/>
      <c r="T93" s="11"/>
      <c r="U93" s="11"/>
      <c r="V93" s="9"/>
      <c r="W93" s="9"/>
      <c r="X93" s="11"/>
    </row>
    <row r="94" spans="1:25" x14ac:dyDescent="0.4">
      <c r="A94" s="19"/>
      <c r="B94" t="s">
        <v>89</v>
      </c>
      <c r="C94">
        <v>18</v>
      </c>
      <c r="D94">
        <v>1711</v>
      </c>
      <c r="E94" s="7">
        <v>5.28</v>
      </c>
      <c r="F94" s="8">
        <f>AVERAGE(E88:E94)</f>
        <v>5.4672857142857145</v>
      </c>
      <c r="G94">
        <f t="shared" si="10"/>
        <v>6</v>
      </c>
      <c r="H94">
        <f t="shared" si="11"/>
        <v>212</v>
      </c>
      <c r="I94" s="9">
        <f t="shared" si="9"/>
        <v>1256.923</v>
      </c>
      <c r="J94" s="10">
        <f t="shared" si="13"/>
        <v>0</v>
      </c>
      <c r="K94" t="str">
        <f t="shared" si="12"/>
        <v/>
      </c>
      <c r="M94" s="8"/>
      <c r="N94" s="8"/>
      <c r="Q94" s="9"/>
      <c r="R94" s="10"/>
      <c r="T94" s="11"/>
      <c r="U94" s="11"/>
      <c r="V94" s="9"/>
      <c r="W94" s="9"/>
      <c r="X94" s="11"/>
    </row>
    <row r="95" spans="1:25" x14ac:dyDescent="0.4">
      <c r="A95" s="19"/>
      <c r="B95" t="s">
        <v>90</v>
      </c>
      <c r="C95">
        <v>17</v>
      </c>
      <c r="D95">
        <v>1848</v>
      </c>
      <c r="E95" s="7">
        <v>5.1219999999999999</v>
      </c>
      <c r="F95" s="8">
        <f>AVERAGE(E88:E95)</f>
        <v>5.4241250000000001</v>
      </c>
      <c r="G95">
        <f t="shared" si="10"/>
        <v>7</v>
      </c>
      <c r="H95">
        <f t="shared" si="11"/>
        <v>229</v>
      </c>
      <c r="I95" s="9">
        <f t="shared" si="9"/>
        <v>1343.9970000000001</v>
      </c>
      <c r="J95" s="10">
        <f t="shared" si="13"/>
        <v>0</v>
      </c>
      <c r="K95" t="str">
        <f t="shared" si="12"/>
        <v/>
      </c>
      <c r="M95" s="8"/>
      <c r="N95" s="8"/>
      <c r="Q95" s="9"/>
      <c r="R95" s="10"/>
      <c r="T95" s="11"/>
      <c r="U95" s="11"/>
      <c r="V95" s="9"/>
      <c r="W95" s="9"/>
      <c r="X95" s="11"/>
    </row>
    <row r="96" spans="1:25" x14ac:dyDescent="0.4">
      <c r="A96" s="19"/>
      <c r="B96" t="s">
        <v>91</v>
      </c>
      <c r="C96">
        <v>16</v>
      </c>
      <c r="D96">
        <v>1697</v>
      </c>
      <c r="E96" s="7">
        <v>4.1680000000000001</v>
      </c>
      <c r="F96" s="8">
        <f>AVERAGE(E88:E96)</f>
        <v>5.2845555555555555</v>
      </c>
      <c r="G96">
        <f t="shared" si="10"/>
        <v>8</v>
      </c>
      <c r="H96">
        <f t="shared" si="11"/>
        <v>245</v>
      </c>
      <c r="I96" s="9">
        <f t="shared" si="9"/>
        <v>1410.6850000000002</v>
      </c>
      <c r="J96" s="10">
        <f t="shared" si="13"/>
        <v>0</v>
      </c>
      <c r="K96" t="str">
        <f t="shared" si="12"/>
        <v/>
      </c>
      <c r="M96" s="8"/>
      <c r="N96" s="8"/>
      <c r="Q96" s="9"/>
      <c r="R96" s="10"/>
      <c r="T96" s="11"/>
      <c r="U96" s="11"/>
      <c r="V96" s="9"/>
      <c r="W96" s="9"/>
      <c r="X96" s="11"/>
    </row>
    <row r="97" spans="1:25" x14ac:dyDescent="0.4">
      <c r="A97" s="19"/>
      <c r="B97" t="s">
        <v>92</v>
      </c>
      <c r="C97">
        <v>15</v>
      </c>
      <c r="D97">
        <v>1630</v>
      </c>
      <c r="E97" s="7">
        <v>3.8279999999999998</v>
      </c>
      <c r="F97" s="8">
        <f>AVERAGE(E88:E97)</f>
        <v>5.1389000000000005</v>
      </c>
      <c r="G97">
        <f t="shared" si="10"/>
        <v>9</v>
      </c>
      <c r="H97">
        <f t="shared" si="11"/>
        <v>260</v>
      </c>
      <c r="I97" s="9">
        <f t="shared" si="9"/>
        <v>1468.1050000000002</v>
      </c>
      <c r="J97" s="10">
        <f t="shared" si="13"/>
        <v>5.6465576923076934</v>
      </c>
      <c r="K97">
        <f t="shared" si="12"/>
        <v>28437</v>
      </c>
      <c r="M97" s="8"/>
      <c r="N97" s="8"/>
      <c r="Q97" s="9"/>
      <c r="R97" s="10"/>
      <c r="T97" s="11"/>
      <c r="U97" s="11"/>
      <c r="V97" s="9"/>
      <c r="W97" s="9"/>
      <c r="X97" s="11"/>
    </row>
    <row r="98" spans="1:25" x14ac:dyDescent="0.4">
      <c r="A98" s="19" t="s">
        <v>93</v>
      </c>
      <c r="B98" t="s">
        <v>94</v>
      </c>
      <c r="C98">
        <v>49</v>
      </c>
      <c r="D98">
        <v>4997</v>
      </c>
      <c r="E98" s="7">
        <v>7.7050000000000001</v>
      </c>
      <c r="F98" s="8">
        <f>AVERAGE(E98)</f>
        <v>7.7050000000000001</v>
      </c>
      <c r="G98">
        <f t="shared" si="10"/>
        <v>1</v>
      </c>
      <c r="H98">
        <f t="shared" si="11"/>
        <v>49</v>
      </c>
      <c r="I98" s="9">
        <f t="shared" si="9"/>
        <v>377.54500000000002</v>
      </c>
      <c r="J98" s="10">
        <f t="shared" si="13"/>
        <v>0</v>
      </c>
      <c r="K98" t="str">
        <f t="shared" si="12"/>
        <v/>
      </c>
      <c r="M98" s="8"/>
      <c r="N98" s="8"/>
      <c r="Q98" s="9"/>
      <c r="R98" s="10"/>
      <c r="T98" s="11"/>
      <c r="U98" s="11"/>
      <c r="V98" s="9"/>
      <c r="W98" s="9"/>
      <c r="X98" s="11"/>
    </row>
    <row r="99" spans="1:25" x14ac:dyDescent="0.4">
      <c r="A99" s="19"/>
      <c r="B99" t="s">
        <v>95</v>
      </c>
      <c r="C99">
        <v>49</v>
      </c>
      <c r="D99">
        <v>4797</v>
      </c>
      <c r="E99" s="7">
        <v>4.476</v>
      </c>
      <c r="F99" s="8">
        <f>AVERAGE(E98:E99)</f>
        <v>6.0905000000000005</v>
      </c>
      <c r="G99">
        <f t="shared" si="10"/>
        <v>1</v>
      </c>
      <c r="H99">
        <f t="shared" si="11"/>
        <v>98</v>
      </c>
      <c r="I99" s="9">
        <f t="shared" si="9"/>
        <v>596.86900000000003</v>
      </c>
      <c r="J99" s="10">
        <f t="shared" si="13"/>
        <v>0</v>
      </c>
      <c r="K99" t="str">
        <f t="shared" si="12"/>
        <v/>
      </c>
      <c r="M99" s="8"/>
      <c r="N99" s="8"/>
      <c r="Q99" s="9"/>
      <c r="R99" s="10"/>
      <c r="T99" s="11"/>
      <c r="U99" s="11"/>
      <c r="V99" s="9"/>
      <c r="W99" s="9"/>
      <c r="X99" s="11"/>
    </row>
    <row r="100" spans="1:25" x14ac:dyDescent="0.4">
      <c r="A100" s="19"/>
      <c r="B100" t="s">
        <v>96</v>
      </c>
      <c r="C100">
        <v>43</v>
      </c>
      <c r="D100">
        <v>4629</v>
      </c>
      <c r="E100" s="7">
        <v>7.9029999999999996</v>
      </c>
      <c r="F100" s="8">
        <f>AVERAGE(E98:E100)</f>
        <v>6.6946666666666665</v>
      </c>
      <c r="G100">
        <f t="shared" si="10"/>
        <v>2</v>
      </c>
      <c r="H100">
        <f t="shared" si="11"/>
        <v>141</v>
      </c>
      <c r="I100" s="9">
        <f t="shared" si="9"/>
        <v>936.69800000000009</v>
      </c>
      <c r="J100" s="10">
        <f t="shared" si="13"/>
        <v>0</v>
      </c>
      <c r="K100" t="str">
        <f t="shared" si="12"/>
        <v/>
      </c>
      <c r="M100" s="8"/>
      <c r="N100" s="8"/>
      <c r="Q100" s="9"/>
      <c r="R100" s="10"/>
      <c r="T100" s="11"/>
      <c r="U100" s="11"/>
      <c r="V100" s="9"/>
      <c r="W100" s="9"/>
      <c r="X100" s="11"/>
    </row>
    <row r="101" spans="1:25" x14ac:dyDescent="0.4">
      <c r="A101" s="19"/>
      <c r="B101" t="s">
        <v>97</v>
      </c>
      <c r="C101">
        <v>30</v>
      </c>
      <c r="D101">
        <v>3065</v>
      </c>
      <c r="E101" s="7">
        <v>7.048</v>
      </c>
      <c r="F101" s="8">
        <f>AVERAGE(E98:E101)</f>
        <v>6.7829999999999995</v>
      </c>
      <c r="G101">
        <f t="shared" si="10"/>
        <v>3</v>
      </c>
      <c r="H101">
        <f t="shared" si="11"/>
        <v>171</v>
      </c>
      <c r="I101" s="9">
        <f t="shared" si="9"/>
        <v>1148.1380000000001</v>
      </c>
      <c r="J101" s="10">
        <f t="shared" si="13"/>
        <v>0</v>
      </c>
      <c r="K101" t="str">
        <f t="shared" si="12"/>
        <v/>
      </c>
      <c r="L101" s="12"/>
      <c r="M101" s="8"/>
      <c r="N101" s="8"/>
      <c r="Q101" s="9"/>
      <c r="R101" s="10"/>
      <c r="T101" s="9"/>
      <c r="U101" s="11"/>
      <c r="V101" s="9"/>
      <c r="W101" s="9"/>
      <c r="X101" s="11"/>
      <c r="Y101" s="9"/>
    </row>
    <row r="102" spans="1:25" x14ac:dyDescent="0.4">
      <c r="A102" s="19"/>
      <c r="B102" t="s">
        <v>98</v>
      </c>
      <c r="C102">
        <v>24</v>
      </c>
      <c r="D102">
        <v>4661</v>
      </c>
      <c r="E102" s="7">
        <v>41.908000000000001</v>
      </c>
      <c r="F102" s="8">
        <f>AVERAGE(E98:E102)</f>
        <v>13.807999999999998</v>
      </c>
      <c r="G102">
        <f t="shared" si="10"/>
        <v>4</v>
      </c>
      <c r="H102">
        <f t="shared" si="11"/>
        <v>195</v>
      </c>
      <c r="I102" s="9">
        <f t="shared" si="9"/>
        <v>2153.9300000000003</v>
      </c>
      <c r="J102" s="10">
        <f t="shared" si="13"/>
        <v>0</v>
      </c>
      <c r="K102" t="str">
        <f t="shared" si="12"/>
        <v/>
      </c>
      <c r="M102" s="8"/>
      <c r="N102" s="8"/>
      <c r="Q102" s="9"/>
      <c r="R102" s="10"/>
      <c r="T102" s="11"/>
      <c r="U102" s="11"/>
      <c r="V102" s="9"/>
      <c r="W102" s="9"/>
      <c r="X102" s="11"/>
    </row>
    <row r="103" spans="1:25" x14ac:dyDescent="0.4">
      <c r="A103" s="19"/>
      <c r="B103" t="s">
        <v>99</v>
      </c>
      <c r="C103">
        <v>23</v>
      </c>
      <c r="D103">
        <v>2388</v>
      </c>
      <c r="E103" s="7">
        <v>5.3129999999999997</v>
      </c>
      <c r="F103" s="8">
        <f>AVERAGE(E98:E103)</f>
        <v>12.392166666666666</v>
      </c>
      <c r="G103">
        <f t="shared" si="10"/>
        <v>5</v>
      </c>
      <c r="H103">
        <f t="shared" si="11"/>
        <v>218</v>
      </c>
      <c r="I103" s="9">
        <f t="shared" si="9"/>
        <v>2276.1290000000004</v>
      </c>
      <c r="J103" s="10">
        <f t="shared" si="13"/>
        <v>0</v>
      </c>
      <c r="K103" t="str">
        <f t="shared" si="12"/>
        <v/>
      </c>
      <c r="M103" s="8"/>
      <c r="N103" s="8"/>
      <c r="Q103" s="9"/>
      <c r="R103" s="10"/>
      <c r="T103" s="11"/>
      <c r="U103" s="11"/>
      <c r="V103" s="9"/>
      <c r="W103" s="9"/>
      <c r="X103" s="11"/>
    </row>
    <row r="104" spans="1:25" x14ac:dyDescent="0.4">
      <c r="A104" s="19"/>
      <c r="B104" t="s">
        <v>100</v>
      </c>
      <c r="C104">
        <v>21</v>
      </c>
      <c r="D104">
        <v>2198</v>
      </c>
      <c r="E104" s="7">
        <v>5.0090000000000003</v>
      </c>
      <c r="F104" s="8">
        <f>AVERAGE(E98:E104)</f>
        <v>11.337428571428571</v>
      </c>
      <c r="G104">
        <f t="shared" si="10"/>
        <v>6</v>
      </c>
      <c r="H104">
        <f t="shared" si="11"/>
        <v>239</v>
      </c>
      <c r="I104" s="9">
        <f t="shared" si="9"/>
        <v>2381.3180000000002</v>
      </c>
      <c r="J104" s="10">
        <f t="shared" si="13"/>
        <v>0</v>
      </c>
      <c r="K104" t="str">
        <f t="shared" si="12"/>
        <v/>
      </c>
      <c r="M104" s="8"/>
      <c r="N104" s="8"/>
      <c r="Q104" s="9"/>
      <c r="R104" s="10"/>
      <c r="T104" s="11"/>
      <c r="U104" s="11"/>
      <c r="V104" s="9"/>
      <c r="W104" s="9"/>
      <c r="X104" s="11"/>
    </row>
    <row r="105" spans="1:25" x14ac:dyDescent="0.4">
      <c r="A105" s="19"/>
      <c r="B105" t="s">
        <v>101</v>
      </c>
      <c r="C105">
        <v>20</v>
      </c>
      <c r="D105">
        <v>3959</v>
      </c>
      <c r="E105" s="7">
        <v>4.8419999999999996</v>
      </c>
      <c r="F105" s="8">
        <f>AVERAGE(E98:E105)</f>
        <v>10.525499999999999</v>
      </c>
      <c r="G105">
        <f t="shared" si="10"/>
        <v>7</v>
      </c>
      <c r="H105">
        <f t="shared" si="11"/>
        <v>259</v>
      </c>
      <c r="I105" s="9">
        <f t="shared" si="9"/>
        <v>2478.1580000000004</v>
      </c>
      <c r="J105" s="10">
        <f t="shared" si="13"/>
        <v>0</v>
      </c>
      <c r="K105" t="str">
        <f t="shared" si="12"/>
        <v/>
      </c>
      <c r="M105" s="8"/>
      <c r="N105" s="8"/>
      <c r="Q105" s="9"/>
      <c r="R105" s="10"/>
      <c r="T105" s="11"/>
      <c r="U105" s="11"/>
      <c r="V105" s="9"/>
      <c r="W105" s="9"/>
      <c r="X105" s="11"/>
    </row>
    <row r="106" spans="1:25" x14ac:dyDescent="0.4">
      <c r="A106" s="19"/>
      <c r="B106" t="s">
        <v>102</v>
      </c>
      <c r="C106">
        <v>15</v>
      </c>
      <c r="D106">
        <v>1510</v>
      </c>
      <c r="E106" s="7">
        <v>3.621</v>
      </c>
      <c r="F106" s="8">
        <f>AVERAGE(E98:E106)</f>
        <v>9.7583333333333329</v>
      </c>
      <c r="G106">
        <f t="shared" si="10"/>
        <v>8</v>
      </c>
      <c r="H106">
        <f t="shared" si="11"/>
        <v>274</v>
      </c>
      <c r="I106" s="9">
        <f t="shared" si="9"/>
        <v>2532.4730000000004</v>
      </c>
      <c r="J106" s="10">
        <f t="shared" si="13"/>
        <v>0</v>
      </c>
      <c r="K106" t="str">
        <f t="shared" si="12"/>
        <v/>
      </c>
      <c r="M106" s="8"/>
      <c r="N106" s="8"/>
      <c r="Q106" s="9"/>
      <c r="R106" s="10"/>
      <c r="T106" s="11"/>
      <c r="U106" s="11"/>
      <c r="V106" s="9"/>
      <c r="W106" s="9"/>
      <c r="X106" s="11"/>
    </row>
    <row r="107" spans="1:25" x14ac:dyDescent="0.4">
      <c r="A107" s="19"/>
      <c r="B107" t="s">
        <v>103</v>
      </c>
      <c r="C107">
        <v>11</v>
      </c>
      <c r="D107">
        <v>1239</v>
      </c>
      <c r="E107" s="7">
        <v>3.621</v>
      </c>
      <c r="F107" s="8">
        <f>AVERAGE(E98:E107)</f>
        <v>9.1445999999999987</v>
      </c>
      <c r="G107">
        <f t="shared" si="10"/>
        <v>9</v>
      </c>
      <c r="H107">
        <f t="shared" si="11"/>
        <v>285</v>
      </c>
      <c r="I107" s="9">
        <f t="shared" si="9"/>
        <v>2572.3040000000005</v>
      </c>
      <c r="J107" s="10">
        <f t="shared" si="13"/>
        <v>9.0256280701754399</v>
      </c>
      <c r="K107">
        <f t="shared" si="12"/>
        <v>33443</v>
      </c>
      <c r="M107" s="8"/>
      <c r="N107" s="8"/>
      <c r="Q107" s="9"/>
      <c r="R107" s="10"/>
      <c r="T107" s="11"/>
      <c r="U107" s="11"/>
      <c r="V107" s="9"/>
      <c r="W107" s="9"/>
      <c r="X107" s="11"/>
    </row>
    <row r="108" spans="1:25" x14ac:dyDescent="0.4">
      <c r="A108" s="19" t="s">
        <v>104</v>
      </c>
      <c r="B108" t="s">
        <v>105</v>
      </c>
      <c r="C108">
        <v>172</v>
      </c>
      <c r="D108">
        <v>42828</v>
      </c>
      <c r="E108" s="7">
        <v>18.428000000000001</v>
      </c>
      <c r="F108" s="8">
        <f>AVERAGE(E108)</f>
        <v>18.428000000000001</v>
      </c>
      <c r="G108">
        <f t="shared" si="10"/>
        <v>1</v>
      </c>
      <c r="H108">
        <f t="shared" si="11"/>
        <v>172</v>
      </c>
      <c r="I108" s="9">
        <f t="shared" si="9"/>
        <v>3169.616</v>
      </c>
      <c r="J108" s="10">
        <f t="shared" si="13"/>
        <v>0</v>
      </c>
      <c r="K108" t="str">
        <f t="shared" si="12"/>
        <v/>
      </c>
      <c r="M108" s="8"/>
      <c r="N108" s="8"/>
      <c r="Q108" s="9"/>
      <c r="R108" s="10"/>
      <c r="T108" s="11"/>
      <c r="U108" s="11"/>
      <c r="V108" s="9"/>
      <c r="W108" s="9"/>
      <c r="X108" s="11"/>
    </row>
    <row r="109" spans="1:25" x14ac:dyDescent="0.4">
      <c r="A109" s="19"/>
      <c r="B109" t="s">
        <v>106</v>
      </c>
      <c r="C109">
        <v>70</v>
      </c>
      <c r="D109">
        <v>20331</v>
      </c>
      <c r="E109" s="7">
        <v>24.69</v>
      </c>
      <c r="F109" s="8">
        <f>AVERAGE(E108:E109)</f>
        <v>21.559000000000001</v>
      </c>
      <c r="G109">
        <f t="shared" si="10"/>
        <v>1</v>
      </c>
      <c r="H109">
        <f t="shared" si="11"/>
        <v>242</v>
      </c>
      <c r="I109" s="9">
        <f t="shared" si="9"/>
        <v>4897.9160000000002</v>
      </c>
      <c r="J109" s="10">
        <f t="shared" si="13"/>
        <v>0</v>
      </c>
      <c r="K109" t="str">
        <f t="shared" si="12"/>
        <v/>
      </c>
      <c r="M109" s="8"/>
      <c r="N109" s="8"/>
      <c r="Q109" s="9"/>
      <c r="R109" s="10"/>
      <c r="T109" s="11"/>
      <c r="U109" s="11"/>
      <c r="V109" s="9"/>
      <c r="W109" s="9"/>
      <c r="X109" s="11"/>
    </row>
    <row r="110" spans="1:25" x14ac:dyDescent="0.4">
      <c r="A110" s="19"/>
      <c r="B110" t="s">
        <v>107</v>
      </c>
      <c r="C110">
        <v>52</v>
      </c>
      <c r="D110">
        <v>16082</v>
      </c>
      <c r="E110" s="7">
        <v>23.523</v>
      </c>
      <c r="F110" s="8">
        <f>AVERAGE(E108:E110)</f>
        <v>22.213666666666668</v>
      </c>
      <c r="G110">
        <f t="shared" si="10"/>
        <v>2</v>
      </c>
      <c r="H110">
        <f t="shared" si="11"/>
        <v>294</v>
      </c>
      <c r="I110" s="9">
        <f t="shared" si="9"/>
        <v>6121.1120000000001</v>
      </c>
      <c r="J110" s="10">
        <f t="shared" si="13"/>
        <v>0</v>
      </c>
      <c r="K110" t="str">
        <f t="shared" si="12"/>
        <v/>
      </c>
      <c r="M110" s="8"/>
      <c r="N110" s="8"/>
      <c r="Q110" s="9"/>
      <c r="R110" s="10"/>
      <c r="T110" s="11"/>
      <c r="U110" s="11"/>
      <c r="V110" s="9"/>
      <c r="W110" s="9"/>
      <c r="X110" s="11"/>
    </row>
    <row r="111" spans="1:25" x14ac:dyDescent="0.4">
      <c r="A111" s="19"/>
      <c r="B111" t="s">
        <v>108</v>
      </c>
      <c r="C111">
        <v>43</v>
      </c>
      <c r="D111">
        <v>8554</v>
      </c>
      <c r="E111" s="7">
        <v>9.3290000000000006</v>
      </c>
      <c r="F111" s="8">
        <f>AVERAGE(E108:E111)</f>
        <v>18.9925</v>
      </c>
      <c r="G111">
        <f t="shared" si="10"/>
        <v>3</v>
      </c>
      <c r="H111">
        <f t="shared" si="11"/>
        <v>337</v>
      </c>
      <c r="I111" s="9">
        <f t="shared" si="9"/>
        <v>6522.259</v>
      </c>
      <c r="J111" s="10">
        <f t="shared" si="13"/>
        <v>0</v>
      </c>
      <c r="K111" t="str">
        <f t="shared" si="12"/>
        <v/>
      </c>
      <c r="L111" s="12"/>
      <c r="M111" s="8"/>
      <c r="N111" s="8"/>
      <c r="Q111" s="9"/>
      <c r="R111" s="10"/>
      <c r="T111" s="9"/>
      <c r="U111" s="11"/>
      <c r="V111" s="9"/>
      <c r="W111" s="9"/>
      <c r="X111" s="11"/>
      <c r="Y111" s="9"/>
    </row>
    <row r="112" spans="1:25" x14ac:dyDescent="0.4">
      <c r="A112" s="19"/>
      <c r="B112" t="s">
        <v>109</v>
      </c>
      <c r="C112">
        <v>29</v>
      </c>
      <c r="D112">
        <v>5811</v>
      </c>
      <c r="E112" s="7">
        <v>8.7219999999999995</v>
      </c>
      <c r="F112" s="8">
        <f>AVERAGE(E108:E112)</f>
        <v>16.938399999999998</v>
      </c>
      <c r="G112">
        <f t="shared" si="10"/>
        <v>4</v>
      </c>
      <c r="H112">
        <f t="shared" si="11"/>
        <v>366</v>
      </c>
      <c r="I112" s="9">
        <f t="shared" si="9"/>
        <v>6775.1970000000001</v>
      </c>
      <c r="J112" s="10">
        <f t="shared" si="13"/>
        <v>0</v>
      </c>
      <c r="K112" t="str">
        <f t="shared" si="12"/>
        <v/>
      </c>
      <c r="M112" s="8"/>
      <c r="N112" s="8"/>
      <c r="Q112" s="9"/>
      <c r="R112" s="10"/>
      <c r="T112" s="11"/>
      <c r="U112" s="11"/>
      <c r="V112" s="9"/>
      <c r="W112" s="9"/>
      <c r="X112" s="11"/>
    </row>
    <row r="113" spans="1:25" x14ac:dyDescent="0.4">
      <c r="A113" s="19"/>
      <c r="B113" t="s">
        <v>110</v>
      </c>
      <c r="C113">
        <v>18</v>
      </c>
      <c r="D113">
        <v>39871</v>
      </c>
      <c r="E113" s="7">
        <v>115.84</v>
      </c>
      <c r="F113" s="8">
        <f>AVERAGE(E108:E113)</f>
        <v>33.421999999999997</v>
      </c>
      <c r="G113">
        <f t="shared" si="10"/>
        <v>5</v>
      </c>
      <c r="H113">
        <f t="shared" si="11"/>
        <v>384</v>
      </c>
      <c r="I113" s="9">
        <f t="shared" si="9"/>
        <v>8860.3169999999991</v>
      </c>
      <c r="J113" s="10">
        <f t="shared" si="13"/>
        <v>0</v>
      </c>
      <c r="K113" t="str">
        <f t="shared" si="12"/>
        <v/>
      </c>
      <c r="M113" s="8"/>
      <c r="N113" s="8"/>
      <c r="Q113" s="9"/>
      <c r="R113" s="10"/>
      <c r="T113" s="11"/>
      <c r="U113" s="11"/>
      <c r="V113" s="9"/>
      <c r="W113" s="9"/>
      <c r="X113" s="11"/>
    </row>
    <row r="114" spans="1:25" x14ac:dyDescent="0.4">
      <c r="A114" s="19"/>
      <c r="B114" t="s">
        <v>111</v>
      </c>
      <c r="C114">
        <v>13</v>
      </c>
      <c r="D114">
        <v>2590</v>
      </c>
      <c r="E114" s="7">
        <v>12.583</v>
      </c>
      <c r="F114" s="8">
        <f>AVERAGE(E108:E114)</f>
        <v>30.444999999999997</v>
      </c>
      <c r="G114">
        <f t="shared" si="10"/>
        <v>6</v>
      </c>
      <c r="H114">
        <f t="shared" si="11"/>
        <v>397</v>
      </c>
      <c r="I114" s="9">
        <f t="shared" si="9"/>
        <v>9023.8959999999988</v>
      </c>
      <c r="J114" s="10">
        <f t="shared" si="13"/>
        <v>0</v>
      </c>
      <c r="K114" t="str">
        <f t="shared" si="12"/>
        <v/>
      </c>
      <c r="M114" s="8"/>
      <c r="N114" s="8"/>
      <c r="Q114" s="9"/>
      <c r="R114" s="10"/>
      <c r="T114" s="11"/>
      <c r="U114" s="11"/>
      <c r="V114" s="9"/>
      <c r="W114" s="9"/>
      <c r="X114" s="11"/>
    </row>
    <row r="115" spans="1:25" x14ac:dyDescent="0.4">
      <c r="A115" s="19"/>
      <c r="B115" t="s">
        <v>112</v>
      </c>
      <c r="C115">
        <v>13</v>
      </c>
      <c r="D115">
        <v>8122</v>
      </c>
      <c r="E115" s="7">
        <v>5.085</v>
      </c>
      <c r="F115" s="8">
        <f>AVERAGE(E108:E115)</f>
        <v>27.274999999999999</v>
      </c>
      <c r="G115">
        <f t="shared" si="10"/>
        <v>7</v>
      </c>
      <c r="H115">
        <f t="shared" si="11"/>
        <v>410</v>
      </c>
      <c r="I115" s="9">
        <f t="shared" si="9"/>
        <v>9090.0009999999984</v>
      </c>
      <c r="J115" s="10">
        <f t="shared" si="13"/>
        <v>0</v>
      </c>
      <c r="K115" t="str">
        <f t="shared" si="12"/>
        <v/>
      </c>
      <c r="M115" s="8"/>
      <c r="N115" s="8"/>
      <c r="Q115" s="9"/>
      <c r="R115" s="10"/>
      <c r="T115" s="11"/>
      <c r="U115" s="11"/>
      <c r="V115" s="9"/>
      <c r="W115" s="9"/>
      <c r="X115" s="11"/>
    </row>
    <row r="116" spans="1:25" x14ac:dyDescent="0.4">
      <c r="A116" s="19"/>
      <c r="B116" t="s">
        <v>113</v>
      </c>
      <c r="C116">
        <v>9</v>
      </c>
      <c r="D116">
        <v>1916</v>
      </c>
      <c r="E116" s="7">
        <v>6.5229999999999997</v>
      </c>
      <c r="F116" s="8">
        <f>AVERAGE(E108:E116)</f>
        <v>24.969222222222221</v>
      </c>
      <c r="G116">
        <f t="shared" si="10"/>
        <v>8</v>
      </c>
      <c r="H116">
        <f t="shared" si="11"/>
        <v>419</v>
      </c>
      <c r="I116" s="9">
        <f t="shared" si="9"/>
        <v>9148.7079999999987</v>
      </c>
      <c r="J116" s="10">
        <f t="shared" si="13"/>
        <v>0</v>
      </c>
      <c r="K116" t="str">
        <f t="shared" si="12"/>
        <v/>
      </c>
      <c r="M116" s="8"/>
      <c r="N116" s="8"/>
      <c r="Q116" s="9"/>
      <c r="R116" s="10"/>
      <c r="T116" s="11"/>
      <c r="U116" s="11"/>
      <c r="V116" s="9"/>
      <c r="W116" s="9"/>
      <c r="X116" s="11"/>
    </row>
    <row r="117" spans="1:25" x14ac:dyDescent="0.4">
      <c r="A117" s="19"/>
      <c r="B117" t="s">
        <v>114</v>
      </c>
      <c r="C117">
        <v>9</v>
      </c>
      <c r="D117">
        <v>2801</v>
      </c>
      <c r="E117" s="7">
        <v>7.04</v>
      </c>
      <c r="F117" s="8">
        <f>AVERAGE(E108:E117)</f>
        <v>23.176299999999998</v>
      </c>
      <c r="G117">
        <f t="shared" si="10"/>
        <v>9</v>
      </c>
      <c r="H117">
        <f t="shared" si="11"/>
        <v>428</v>
      </c>
      <c r="I117" s="9">
        <f t="shared" si="9"/>
        <v>9212.0679999999993</v>
      </c>
      <c r="J117" s="10">
        <f t="shared" si="13"/>
        <v>21.523523364485978</v>
      </c>
      <c r="K117">
        <f t="shared" si="12"/>
        <v>148906</v>
      </c>
      <c r="M117" s="8"/>
      <c r="N117" s="8"/>
      <c r="Q117" s="9"/>
      <c r="R117" s="10"/>
      <c r="T117" s="11"/>
      <c r="U117" s="11"/>
      <c r="V117" s="9"/>
      <c r="W117" s="9"/>
      <c r="X117" s="11"/>
    </row>
    <row r="118" spans="1:25" x14ac:dyDescent="0.4">
      <c r="A118" s="19" t="s">
        <v>115</v>
      </c>
      <c r="B118" t="s">
        <v>9</v>
      </c>
      <c r="C118">
        <v>153</v>
      </c>
      <c r="D118">
        <v>48678</v>
      </c>
      <c r="E118" s="7">
        <v>13.592000000000001</v>
      </c>
      <c r="F118" s="8">
        <f>AVERAGE(E112:E118)</f>
        <v>24.197857142857146</v>
      </c>
      <c r="G118">
        <f t="shared" si="10"/>
        <v>1</v>
      </c>
      <c r="H118">
        <f t="shared" si="11"/>
        <v>153</v>
      </c>
      <c r="I118" s="9">
        <f t="shared" si="9"/>
        <v>2079.576</v>
      </c>
      <c r="J118" s="10">
        <f t="shared" si="13"/>
        <v>0</v>
      </c>
      <c r="K118" t="str">
        <f t="shared" si="12"/>
        <v/>
      </c>
      <c r="L118" s="12"/>
      <c r="M118" s="8"/>
      <c r="N118" s="8"/>
      <c r="Q118" s="9"/>
      <c r="R118" s="10"/>
      <c r="T118" s="9"/>
      <c r="U118" s="11"/>
      <c r="V118" s="9"/>
      <c r="W118" s="9"/>
      <c r="X118" s="11"/>
      <c r="Y118" s="9"/>
    </row>
    <row r="119" spans="1:25" x14ac:dyDescent="0.4">
      <c r="A119" s="19"/>
      <c r="B119" t="s">
        <v>11</v>
      </c>
      <c r="C119">
        <v>143</v>
      </c>
      <c r="D119">
        <v>41747</v>
      </c>
      <c r="E119" s="7">
        <v>17.492999999999999</v>
      </c>
      <c r="F119" s="8">
        <f>AVERAGE(E119)</f>
        <v>17.492999999999999</v>
      </c>
      <c r="G119">
        <f t="shared" si="10"/>
        <v>1</v>
      </c>
      <c r="H119">
        <f t="shared" si="11"/>
        <v>296</v>
      </c>
      <c r="I119" s="9">
        <f t="shared" si="9"/>
        <v>4581.0749999999998</v>
      </c>
      <c r="J119" s="10">
        <f t="shared" si="13"/>
        <v>0</v>
      </c>
      <c r="K119" t="str">
        <f t="shared" si="12"/>
        <v/>
      </c>
      <c r="M119" s="8"/>
      <c r="N119" s="8"/>
      <c r="Q119" s="9"/>
      <c r="R119" s="10"/>
      <c r="T119" s="11"/>
      <c r="U119" s="11"/>
      <c r="V119" s="9"/>
      <c r="W119" s="9"/>
      <c r="X119" s="11"/>
    </row>
    <row r="120" spans="1:25" x14ac:dyDescent="0.4">
      <c r="A120" s="19"/>
      <c r="B120" t="s">
        <v>12</v>
      </c>
      <c r="C120">
        <v>99</v>
      </c>
      <c r="D120">
        <v>32824</v>
      </c>
      <c r="E120" s="7">
        <v>36.503</v>
      </c>
      <c r="F120" s="8">
        <f>AVERAGE(E119:E120)</f>
        <v>26.997999999999998</v>
      </c>
      <c r="G120">
        <f t="shared" si="10"/>
        <v>2</v>
      </c>
      <c r="H120">
        <f t="shared" si="11"/>
        <v>395</v>
      </c>
      <c r="I120" s="9">
        <f t="shared" si="9"/>
        <v>8194.8719999999994</v>
      </c>
      <c r="J120" s="10">
        <f t="shared" si="13"/>
        <v>0</v>
      </c>
      <c r="K120" t="str">
        <f t="shared" si="12"/>
        <v/>
      </c>
      <c r="M120" s="8"/>
      <c r="N120" s="8"/>
      <c r="Q120" s="9"/>
      <c r="R120" s="10"/>
      <c r="T120" s="11"/>
      <c r="U120" s="11"/>
      <c r="V120" s="9"/>
      <c r="W120" s="9"/>
      <c r="X120" s="11"/>
    </row>
    <row r="121" spans="1:25" x14ac:dyDescent="0.4">
      <c r="A121" s="19"/>
      <c r="B121" t="s">
        <v>14</v>
      </c>
      <c r="C121">
        <v>37</v>
      </c>
      <c r="D121">
        <v>11344</v>
      </c>
      <c r="E121" s="7">
        <v>11.805</v>
      </c>
      <c r="F121" s="8">
        <f>AVERAGE(E119:E121)</f>
        <v>21.933666666666664</v>
      </c>
      <c r="G121">
        <f t="shared" si="10"/>
        <v>3</v>
      </c>
      <c r="H121">
        <f t="shared" si="11"/>
        <v>432</v>
      </c>
      <c r="I121" s="9">
        <f t="shared" si="9"/>
        <v>8631.6569999999992</v>
      </c>
      <c r="J121" s="10">
        <f t="shared" si="13"/>
        <v>0</v>
      </c>
      <c r="K121" t="str">
        <f t="shared" si="12"/>
        <v/>
      </c>
      <c r="M121" s="8"/>
      <c r="N121" s="8"/>
      <c r="Q121" s="9"/>
      <c r="R121" s="10"/>
      <c r="T121" s="11"/>
      <c r="U121" s="11"/>
      <c r="V121" s="9"/>
      <c r="W121" s="9"/>
      <c r="X121" s="11"/>
    </row>
    <row r="122" spans="1:25" x14ac:dyDescent="0.4">
      <c r="A122" s="19"/>
      <c r="B122" t="s">
        <v>116</v>
      </c>
      <c r="C122">
        <v>36</v>
      </c>
      <c r="D122">
        <v>9796</v>
      </c>
      <c r="E122" s="7">
        <v>3.7360000000000002</v>
      </c>
      <c r="F122" s="8">
        <f>AVERAGE(E119:E122)</f>
        <v>17.384249999999998</v>
      </c>
      <c r="G122">
        <f t="shared" si="10"/>
        <v>4</v>
      </c>
      <c r="H122">
        <f t="shared" si="11"/>
        <v>468</v>
      </c>
      <c r="I122" s="9">
        <f t="shared" si="9"/>
        <v>8766.1529999999984</v>
      </c>
      <c r="J122" s="10">
        <f t="shared" si="13"/>
        <v>0</v>
      </c>
      <c r="K122" t="str">
        <f t="shared" si="12"/>
        <v/>
      </c>
      <c r="M122" s="8"/>
      <c r="N122" s="8"/>
      <c r="Q122" s="9"/>
      <c r="R122" s="10"/>
      <c r="T122" s="11"/>
      <c r="U122" s="11"/>
      <c r="V122" s="9"/>
      <c r="W122" s="9"/>
      <c r="X122" s="11"/>
    </row>
    <row r="123" spans="1:25" x14ac:dyDescent="0.4">
      <c r="A123" s="19"/>
      <c r="B123" t="s">
        <v>27</v>
      </c>
      <c r="C123">
        <v>16</v>
      </c>
      <c r="D123">
        <v>4691</v>
      </c>
      <c r="E123" s="7">
        <v>8.3680000000000003</v>
      </c>
      <c r="F123" s="8">
        <f>AVERAGE(E119:E123)</f>
        <v>15.580999999999998</v>
      </c>
      <c r="G123">
        <f t="shared" si="10"/>
        <v>5</v>
      </c>
      <c r="H123">
        <f t="shared" si="11"/>
        <v>484</v>
      </c>
      <c r="I123" s="9">
        <f t="shared" si="9"/>
        <v>8900.0409999999993</v>
      </c>
      <c r="J123" s="10">
        <f t="shared" si="13"/>
        <v>0</v>
      </c>
      <c r="K123" t="str">
        <f t="shared" si="12"/>
        <v/>
      </c>
      <c r="M123" s="8"/>
      <c r="N123" s="8"/>
      <c r="Q123" s="9"/>
      <c r="R123" s="10"/>
      <c r="T123" s="11"/>
      <c r="U123" s="11"/>
      <c r="V123" s="9"/>
      <c r="W123" s="9"/>
      <c r="X123" s="11"/>
    </row>
    <row r="124" spans="1:25" x14ac:dyDescent="0.4">
      <c r="A124" s="19"/>
      <c r="B124" t="s">
        <v>29</v>
      </c>
      <c r="C124">
        <v>9</v>
      </c>
      <c r="D124">
        <v>2212</v>
      </c>
      <c r="E124" s="7">
        <v>16.146000000000001</v>
      </c>
      <c r="F124" s="8">
        <f>AVERAGE(E119:E124)</f>
        <v>15.675166666666664</v>
      </c>
      <c r="G124">
        <f t="shared" si="10"/>
        <v>6</v>
      </c>
      <c r="H124">
        <f t="shared" si="11"/>
        <v>493</v>
      </c>
      <c r="I124" s="9">
        <f t="shared" si="9"/>
        <v>9045.3549999999996</v>
      </c>
      <c r="J124" s="10">
        <f t="shared" si="13"/>
        <v>0</v>
      </c>
      <c r="K124" t="str">
        <f t="shared" si="12"/>
        <v/>
      </c>
      <c r="M124" s="8"/>
      <c r="N124" s="8"/>
      <c r="Q124" s="9"/>
      <c r="R124" s="10"/>
      <c r="T124" s="11"/>
      <c r="U124" s="11"/>
      <c r="V124" s="9"/>
      <c r="W124" s="9"/>
      <c r="X124" s="11"/>
    </row>
    <row r="125" spans="1:25" x14ac:dyDescent="0.4">
      <c r="A125" s="19"/>
      <c r="B125" t="s">
        <v>117</v>
      </c>
      <c r="C125">
        <v>2</v>
      </c>
      <c r="D125">
        <v>640</v>
      </c>
      <c r="E125" s="7">
        <v>2.3460000000000001</v>
      </c>
      <c r="F125" s="8">
        <f>AVERAGE(E119:E125)</f>
        <v>13.770999999999999</v>
      </c>
      <c r="G125">
        <f t="shared" si="10"/>
        <v>7</v>
      </c>
      <c r="H125">
        <f t="shared" si="11"/>
        <v>495</v>
      </c>
      <c r="I125" s="9">
        <f t="shared" si="9"/>
        <v>9050.0469999999987</v>
      </c>
      <c r="J125" s="10">
        <f t="shared" si="13"/>
        <v>0</v>
      </c>
      <c r="K125" t="str">
        <f t="shared" si="12"/>
        <v/>
      </c>
      <c r="M125" s="8"/>
      <c r="N125" s="8"/>
      <c r="Q125" s="9"/>
      <c r="R125" s="10"/>
      <c r="T125" s="11"/>
      <c r="U125" s="11"/>
      <c r="V125" s="9"/>
      <c r="W125" s="9"/>
      <c r="X125" s="11"/>
    </row>
    <row r="126" spans="1:25" x14ac:dyDescent="0.4">
      <c r="A126" s="19"/>
      <c r="B126" t="s">
        <v>118</v>
      </c>
      <c r="C126">
        <v>2</v>
      </c>
      <c r="D126">
        <v>744</v>
      </c>
      <c r="E126" s="7">
        <v>2.7109999999999999</v>
      </c>
      <c r="F126" s="8">
        <f>AVERAGE(E119:E126)</f>
        <v>12.388499999999999</v>
      </c>
      <c r="G126">
        <f t="shared" si="10"/>
        <v>8</v>
      </c>
      <c r="H126">
        <f t="shared" si="11"/>
        <v>497</v>
      </c>
      <c r="I126" s="9">
        <f t="shared" si="9"/>
        <v>9055.4689999999991</v>
      </c>
      <c r="J126" s="10">
        <f t="shared" si="13"/>
        <v>0</v>
      </c>
      <c r="K126" t="str">
        <f t="shared" si="12"/>
        <v/>
      </c>
      <c r="M126" s="8"/>
      <c r="N126" s="8"/>
      <c r="Q126" s="9"/>
      <c r="R126" s="10"/>
      <c r="T126" s="11"/>
      <c r="U126" s="11"/>
      <c r="V126" s="9"/>
      <c r="W126" s="9"/>
      <c r="X126" s="11"/>
    </row>
    <row r="127" spans="1:25" x14ac:dyDescent="0.4">
      <c r="A127" s="19"/>
      <c r="B127" t="s">
        <v>119</v>
      </c>
      <c r="C127">
        <v>1</v>
      </c>
      <c r="D127">
        <v>195</v>
      </c>
      <c r="E127" s="7">
        <v>2.3250000000000002</v>
      </c>
      <c r="F127" s="8">
        <f>AVERAGE(E119:E127)</f>
        <v>11.270333333333333</v>
      </c>
      <c r="G127">
        <f t="shared" si="10"/>
        <v>9</v>
      </c>
      <c r="H127">
        <f t="shared" si="11"/>
        <v>498</v>
      </c>
      <c r="I127" s="9">
        <f t="shared" si="9"/>
        <v>9057.7939999999999</v>
      </c>
      <c r="J127" s="10">
        <f t="shared" si="13"/>
        <v>18.188341365461849</v>
      </c>
      <c r="K127">
        <f t="shared" si="12"/>
        <v>152871</v>
      </c>
      <c r="M127" s="8"/>
      <c r="N127" s="8"/>
      <c r="Q127" s="9"/>
      <c r="R127" s="10"/>
      <c r="T127" s="11"/>
      <c r="U127" s="11"/>
      <c r="V127" s="9"/>
      <c r="W127" s="9"/>
      <c r="X127" s="11"/>
    </row>
    <row r="128" spans="1:25" x14ac:dyDescent="0.4">
      <c r="A128" s="19" t="s">
        <v>120</v>
      </c>
      <c r="B128" t="s">
        <v>21</v>
      </c>
      <c r="C128">
        <v>248</v>
      </c>
      <c r="D128">
        <v>37590</v>
      </c>
      <c r="E128" s="7">
        <v>20.523</v>
      </c>
      <c r="F128" s="8">
        <f>AVERAGE(E128)</f>
        <v>20.523</v>
      </c>
      <c r="G128">
        <f t="shared" si="10"/>
        <v>1</v>
      </c>
      <c r="H128">
        <f t="shared" si="11"/>
        <v>248</v>
      </c>
      <c r="I128" s="9">
        <f t="shared" si="9"/>
        <v>5089.7039999999997</v>
      </c>
      <c r="J128" s="10">
        <f t="shared" si="13"/>
        <v>0</v>
      </c>
      <c r="K128" t="str">
        <f t="shared" si="12"/>
        <v/>
      </c>
      <c r="L128" s="12"/>
      <c r="M128" s="8"/>
      <c r="N128" s="8"/>
      <c r="Q128" s="9"/>
      <c r="R128" s="10"/>
      <c r="T128" s="9"/>
      <c r="U128" s="11"/>
      <c r="V128" s="9"/>
      <c r="W128" s="9"/>
      <c r="X128" s="11"/>
      <c r="Y128" s="9"/>
    </row>
    <row r="129" spans="1:25" x14ac:dyDescent="0.4">
      <c r="A129" s="19"/>
      <c r="B129" t="s">
        <v>121</v>
      </c>
      <c r="C129">
        <v>45</v>
      </c>
      <c r="D129">
        <v>5259</v>
      </c>
      <c r="E129" s="7">
        <v>7.4349999999999996</v>
      </c>
      <c r="F129" s="8">
        <f>AVERAGE(E128:E129)</f>
        <v>13.978999999999999</v>
      </c>
      <c r="G129">
        <f t="shared" si="10"/>
        <v>1</v>
      </c>
      <c r="H129">
        <f t="shared" si="11"/>
        <v>293</v>
      </c>
      <c r="I129" s="9">
        <f t="shared" si="9"/>
        <v>5424.2789999999995</v>
      </c>
      <c r="J129" s="10">
        <f t="shared" si="13"/>
        <v>0</v>
      </c>
      <c r="K129" t="str">
        <f t="shared" si="12"/>
        <v/>
      </c>
      <c r="M129" s="8"/>
      <c r="N129" s="8"/>
      <c r="Q129" s="9"/>
      <c r="R129" s="10"/>
      <c r="T129" s="11"/>
      <c r="U129" s="11"/>
      <c r="V129" s="9"/>
      <c r="W129" s="9"/>
      <c r="X129" s="11"/>
    </row>
    <row r="130" spans="1:25" x14ac:dyDescent="0.4">
      <c r="A130" s="19"/>
      <c r="B130" t="s">
        <v>122</v>
      </c>
      <c r="C130">
        <v>37</v>
      </c>
      <c r="D130">
        <v>4868</v>
      </c>
      <c r="E130" s="7">
        <v>5.056</v>
      </c>
      <c r="F130" s="8">
        <f>AVERAGE(E128:E130)</f>
        <v>11.004666666666665</v>
      </c>
      <c r="G130">
        <f t="shared" si="10"/>
        <v>2</v>
      </c>
      <c r="H130">
        <f t="shared" si="11"/>
        <v>330</v>
      </c>
      <c r="I130" s="9">
        <f t="shared" ref="I130:I193" si="14">IF(G129&gt;G130,E130*C130,E130*C130+I129)</f>
        <v>5611.3509999999997</v>
      </c>
      <c r="J130" s="10">
        <f t="shared" si="13"/>
        <v>0</v>
      </c>
      <c r="K130" t="str">
        <f t="shared" si="12"/>
        <v/>
      </c>
      <c r="M130" s="8"/>
      <c r="N130" s="8"/>
      <c r="Q130" s="9"/>
      <c r="R130" s="10"/>
      <c r="T130" s="11"/>
      <c r="U130" s="11"/>
      <c r="V130" s="9"/>
      <c r="W130" s="9"/>
      <c r="X130" s="11"/>
    </row>
    <row r="131" spans="1:25" x14ac:dyDescent="0.4">
      <c r="A131" s="19"/>
      <c r="B131" t="s">
        <v>123</v>
      </c>
      <c r="C131">
        <v>27</v>
      </c>
      <c r="D131">
        <v>3238</v>
      </c>
      <c r="E131" s="7">
        <v>6.9210000000000003</v>
      </c>
      <c r="F131" s="8">
        <f>AVERAGE(E128:E131)</f>
        <v>9.9837499999999988</v>
      </c>
      <c r="G131">
        <f t="shared" si="10"/>
        <v>3</v>
      </c>
      <c r="H131">
        <f t="shared" si="11"/>
        <v>357</v>
      </c>
      <c r="I131" s="9">
        <f t="shared" si="14"/>
        <v>5798.2179999999998</v>
      </c>
      <c r="J131" s="10">
        <f t="shared" si="13"/>
        <v>0</v>
      </c>
      <c r="K131" t="str">
        <f t="shared" si="12"/>
        <v/>
      </c>
      <c r="M131" s="8"/>
      <c r="N131" s="8"/>
      <c r="Q131" s="9"/>
      <c r="R131" s="10"/>
      <c r="T131" s="11"/>
      <c r="U131" s="11"/>
      <c r="V131" s="9"/>
      <c r="W131" s="9"/>
      <c r="X131" s="11"/>
    </row>
    <row r="132" spans="1:25" x14ac:dyDescent="0.4">
      <c r="A132" s="19"/>
      <c r="B132" t="s">
        <v>124</v>
      </c>
      <c r="C132">
        <v>21</v>
      </c>
      <c r="D132">
        <v>2237</v>
      </c>
      <c r="E132" s="7">
        <v>4.3209999999999997</v>
      </c>
      <c r="F132" s="8">
        <f>AVERAGE(E128:E132)</f>
        <v>8.8511999999999986</v>
      </c>
      <c r="G132">
        <f t="shared" ref="G132:G195" si="15">IF(A132=A131,G131+1,1)</f>
        <v>4</v>
      </c>
      <c r="H132">
        <f t="shared" si="11"/>
        <v>378</v>
      </c>
      <c r="I132" s="9">
        <f t="shared" si="14"/>
        <v>5888.9589999999998</v>
      </c>
      <c r="J132" s="10">
        <f t="shared" si="13"/>
        <v>0</v>
      </c>
      <c r="K132" t="str">
        <f t="shared" si="12"/>
        <v/>
      </c>
      <c r="M132" s="8"/>
      <c r="N132" s="8"/>
      <c r="Q132" s="9"/>
      <c r="R132" s="10"/>
      <c r="T132" s="11"/>
      <c r="U132" s="11"/>
      <c r="V132" s="9"/>
      <c r="W132" s="9"/>
      <c r="X132" s="11"/>
    </row>
    <row r="133" spans="1:25" x14ac:dyDescent="0.4">
      <c r="A133" s="19"/>
      <c r="B133" t="s">
        <v>125</v>
      </c>
      <c r="C133">
        <v>21</v>
      </c>
      <c r="D133">
        <v>2823</v>
      </c>
      <c r="E133" s="7">
        <v>5.6130000000000004</v>
      </c>
      <c r="F133" s="8">
        <f>AVERAGE(E128:E133)</f>
        <v>8.3114999999999988</v>
      </c>
      <c r="G133">
        <f t="shared" si="15"/>
        <v>5</v>
      </c>
      <c r="H133">
        <f t="shared" si="11"/>
        <v>399</v>
      </c>
      <c r="I133" s="9">
        <f t="shared" si="14"/>
        <v>6006.8319999999994</v>
      </c>
      <c r="J133" s="10">
        <f t="shared" si="13"/>
        <v>0</v>
      </c>
      <c r="K133" t="str">
        <f t="shared" si="12"/>
        <v/>
      </c>
      <c r="M133" s="8"/>
      <c r="N133" s="8"/>
      <c r="Q133" s="9"/>
      <c r="R133" s="10"/>
      <c r="T133" s="11"/>
      <c r="U133" s="11"/>
      <c r="V133" s="9"/>
      <c r="W133" s="9"/>
      <c r="X133" s="11"/>
    </row>
    <row r="134" spans="1:25" x14ac:dyDescent="0.4">
      <c r="A134" s="19"/>
      <c r="B134" t="s">
        <v>126</v>
      </c>
      <c r="C134">
        <v>12</v>
      </c>
      <c r="D134">
        <v>1313</v>
      </c>
      <c r="E134" s="7">
        <v>3.52</v>
      </c>
      <c r="F134" s="8">
        <f>AVERAGE(E128:E134)</f>
        <v>7.6269999999999998</v>
      </c>
      <c r="G134">
        <f t="shared" si="15"/>
        <v>6</v>
      </c>
      <c r="H134">
        <f t="shared" si="11"/>
        <v>411</v>
      </c>
      <c r="I134" s="9">
        <f t="shared" si="14"/>
        <v>6049.0719999999992</v>
      </c>
      <c r="J134" s="10">
        <f t="shared" si="13"/>
        <v>0</v>
      </c>
      <c r="K134" t="str">
        <f t="shared" si="12"/>
        <v/>
      </c>
      <c r="M134" s="8"/>
      <c r="N134" s="8"/>
      <c r="Q134" s="9"/>
      <c r="R134" s="10"/>
      <c r="T134" s="11"/>
      <c r="U134" s="11"/>
      <c r="V134" s="9"/>
      <c r="W134" s="9"/>
      <c r="X134" s="11"/>
    </row>
    <row r="135" spans="1:25" x14ac:dyDescent="0.4">
      <c r="A135" s="19"/>
      <c r="B135" t="s">
        <v>127</v>
      </c>
      <c r="C135">
        <v>12</v>
      </c>
      <c r="D135">
        <v>1521</v>
      </c>
      <c r="E135" s="7">
        <v>2.79</v>
      </c>
      <c r="F135" s="8">
        <f>AVERAGE(E128:E135)</f>
        <v>7.0223749999999994</v>
      </c>
      <c r="G135">
        <f t="shared" si="15"/>
        <v>7</v>
      </c>
      <c r="H135">
        <f t="shared" si="11"/>
        <v>423</v>
      </c>
      <c r="I135" s="9">
        <f t="shared" si="14"/>
        <v>6082.5519999999988</v>
      </c>
      <c r="J135" s="10">
        <f t="shared" si="13"/>
        <v>0</v>
      </c>
      <c r="K135" t="str">
        <f t="shared" si="12"/>
        <v/>
      </c>
      <c r="M135" s="8"/>
      <c r="N135" s="8"/>
      <c r="Q135" s="9"/>
      <c r="R135" s="10"/>
      <c r="T135" s="11"/>
      <c r="U135" s="11"/>
      <c r="V135" s="9"/>
      <c r="W135" s="9"/>
      <c r="X135" s="11"/>
    </row>
    <row r="136" spans="1:25" x14ac:dyDescent="0.4">
      <c r="A136" s="19"/>
      <c r="B136" t="s">
        <v>128</v>
      </c>
      <c r="C136">
        <v>10</v>
      </c>
      <c r="D136">
        <v>1200</v>
      </c>
      <c r="E136" s="7">
        <v>3.7559999999999998</v>
      </c>
      <c r="F136" s="8">
        <f>AVERAGE(E128:E136)</f>
        <v>6.6594444444444436</v>
      </c>
      <c r="G136">
        <f t="shared" si="15"/>
        <v>8</v>
      </c>
      <c r="H136">
        <f t="shared" si="11"/>
        <v>433</v>
      </c>
      <c r="I136" s="9">
        <f t="shared" si="14"/>
        <v>6120.1119999999992</v>
      </c>
      <c r="J136" s="10">
        <f t="shared" si="13"/>
        <v>0</v>
      </c>
      <c r="K136" t="str">
        <f t="shared" si="12"/>
        <v/>
      </c>
      <c r="M136" s="8"/>
      <c r="N136" s="8"/>
      <c r="Q136" s="9"/>
      <c r="R136" s="10"/>
      <c r="T136" s="11"/>
      <c r="U136" s="11"/>
      <c r="V136" s="9"/>
      <c r="W136" s="9"/>
      <c r="X136" s="11"/>
    </row>
    <row r="137" spans="1:25" x14ac:dyDescent="0.4">
      <c r="A137" s="19"/>
      <c r="B137" t="s">
        <v>129</v>
      </c>
      <c r="C137">
        <v>9</v>
      </c>
      <c r="D137">
        <v>1010</v>
      </c>
      <c r="E137" s="7">
        <v>3.0819999999999999</v>
      </c>
      <c r="F137" s="8">
        <f>AVERAGE(E128:E137)</f>
        <v>6.3016999999999994</v>
      </c>
      <c r="G137">
        <f t="shared" si="15"/>
        <v>9</v>
      </c>
      <c r="H137">
        <f t="shared" si="11"/>
        <v>442</v>
      </c>
      <c r="I137" s="9">
        <f t="shared" si="14"/>
        <v>6147.8499999999995</v>
      </c>
      <c r="J137" s="10">
        <f t="shared" si="13"/>
        <v>13.909162895927601</v>
      </c>
      <c r="K137">
        <f t="shared" si="12"/>
        <v>61059</v>
      </c>
      <c r="M137" s="8"/>
      <c r="N137" s="8"/>
      <c r="Q137" s="9"/>
      <c r="R137" s="10"/>
      <c r="T137" s="11"/>
      <c r="U137" s="11"/>
      <c r="V137" s="9"/>
      <c r="W137" s="9"/>
      <c r="X137" s="11"/>
    </row>
    <row r="138" spans="1:25" x14ac:dyDescent="0.4">
      <c r="A138" s="19" t="s">
        <v>130</v>
      </c>
      <c r="B138" t="s">
        <v>9</v>
      </c>
      <c r="C138">
        <v>124</v>
      </c>
      <c r="D138">
        <v>43020</v>
      </c>
      <c r="E138" s="7">
        <v>13.592000000000001</v>
      </c>
      <c r="F138" s="8">
        <f t="shared" ref="F138" si="16">AVERAGE(E138)</f>
        <v>13.592000000000001</v>
      </c>
      <c r="G138">
        <f t="shared" si="15"/>
        <v>1</v>
      </c>
      <c r="H138">
        <f t="shared" si="11"/>
        <v>124</v>
      </c>
      <c r="I138" s="9">
        <f t="shared" si="14"/>
        <v>1685.4080000000001</v>
      </c>
      <c r="J138" s="10">
        <f t="shared" si="13"/>
        <v>0</v>
      </c>
      <c r="K138" t="str">
        <f t="shared" si="12"/>
        <v/>
      </c>
      <c r="L138" s="12"/>
      <c r="M138" s="8"/>
      <c r="N138" s="8"/>
      <c r="Q138" s="9"/>
      <c r="R138" s="10"/>
      <c r="T138" s="9"/>
      <c r="U138" s="11"/>
      <c r="V138" s="9"/>
      <c r="W138" s="9"/>
      <c r="X138" s="11"/>
      <c r="Y138" s="9"/>
    </row>
    <row r="139" spans="1:25" x14ac:dyDescent="0.4">
      <c r="A139" s="19"/>
      <c r="B139" t="s">
        <v>11</v>
      </c>
      <c r="C139">
        <v>112</v>
      </c>
      <c r="D139">
        <v>35797</v>
      </c>
      <c r="E139" s="7">
        <v>17.492999999999999</v>
      </c>
      <c r="F139" s="8">
        <f t="shared" ref="F139" si="17">AVERAGE(E138:E139)</f>
        <v>15.5425</v>
      </c>
      <c r="G139">
        <f t="shared" si="15"/>
        <v>1</v>
      </c>
      <c r="H139">
        <f t="shared" si="11"/>
        <v>236</v>
      </c>
      <c r="I139" s="9">
        <f t="shared" si="14"/>
        <v>3644.6239999999998</v>
      </c>
      <c r="J139" s="10">
        <f t="shared" si="13"/>
        <v>0</v>
      </c>
      <c r="K139" t="str">
        <f t="shared" si="12"/>
        <v/>
      </c>
      <c r="M139" s="8"/>
      <c r="N139" s="8"/>
      <c r="Q139" s="9"/>
      <c r="R139" s="10"/>
      <c r="T139" s="11"/>
      <c r="U139" s="11"/>
      <c r="V139" s="9"/>
      <c r="W139" s="9"/>
      <c r="X139" s="11"/>
    </row>
    <row r="140" spans="1:25" x14ac:dyDescent="0.4">
      <c r="A140" s="19"/>
      <c r="B140" t="s">
        <v>10</v>
      </c>
      <c r="C140">
        <v>110</v>
      </c>
      <c r="D140">
        <v>41285</v>
      </c>
      <c r="E140" s="7">
        <v>12.881</v>
      </c>
      <c r="F140" s="8">
        <f t="shared" ref="F140" si="18">AVERAGE(E138:E140)</f>
        <v>14.655333333333333</v>
      </c>
      <c r="G140">
        <f t="shared" si="15"/>
        <v>2</v>
      </c>
      <c r="H140">
        <f t="shared" si="11"/>
        <v>346</v>
      </c>
      <c r="I140" s="9">
        <f t="shared" si="14"/>
        <v>5061.5339999999997</v>
      </c>
      <c r="J140" s="10">
        <f t="shared" si="13"/>
        <v>0</v>
      </c>
      <c r="K140" t="str">
        <f t="shared" si="12"/>
        <v/>
      </c>
      <c r="M140" s="8"/>
      <c r="N140" s="8"/>
      <c r="Q140" s="9"/>
      <c r="R140" s="10"/>
      <c r="T140" s="11"/>
      <c r="U140" s="11"/>
      <c r="V140" s="9"/>
      <c r="W140" s="9"/>
      <c r="X140" s="11"/>
    </row>
    <row r="141" spans="1:25" x14ac:dyDescent="0.4">
      <c r="A141" s="19"/>
      <c r="B141" t="s">
        <v>13</v>
      </c>
      <c r="C141">
        <v>51</v>
      </c>
      <c r="D141">
        <v>24274</v>
      </c>
      <c r="E141" s="7">
        <v>34.048000000000002</v>
      </c>
      <c r="F141" s="8">
        <f t="shared" ref="F141" si="19">AVERAGE(E138:E141)</f>
        <v>19.503500000000003</v>
      </c>
      <c r="G141">
        <f t="shared" si="15"/>
        <v>3</v>
      </c>
      <c r="H141">
        <f t="shared" si="11"/>
        <v>397</v>
      </c>
      <c r="I141" s="9">
        <f t="shared" si="14"/>
        <v>6797.982</v>
      </c>
      <c r="J141" s="10">
        <f t="shared" si="13"/>
        <v>0</v>
      </c>
      <c r="K141" t="str">
        <f t="shared" si="12"/>
        <v/>
      </c>
      <c r="M141" s="8"/>
      <c r="N141" s="8"/>
      <c r="Q141" s="9"/>
      <c r="R141" s="10"/>
      <c r="T141" s="11"/>
      <c r="U141" s="11"/>
      <c r="V141" s="9"/>
      <c r="W141" s="9"/>
      <c r="X141" s="11"/>
    </row>
    <row r="142" spans="1:25" x14ac:dyDescent="0.4">
      <c r="A142" s="19"/>
      <c r="B142" t="s">
        <v>14</v>
      </c>
      <c r="C142">
        <v>30</v>
      </c>
      <c r="D142">
        <v>9962</v>
      </c>
      <c r="E142" s="7">
        <v>11.805</v>
      </c>
      <c r="F142" s="8">
        <f t="shared" ref="F142" si="20">AVERAGE(E138:E142)</f>
        <v>17.963800000000003</v>
      </c>
      <c r="G142">
        <f t="shared" si="15"/>
        <v>4</v>
      </c>
      <c r="H142">
        <f t="shared" si="11"/>
        <v>427</v>
      </c>
      <c r="I142" s="9">
        <f t="shared" si="14"/>
        <v>7152.1319999999996</v>
      </c>
      <c r="J142" s="10">
        <f t="shared" si="13"/>
        <v>0</v>
      </c>
      <c r="K142" t="str">
        <f t="shared" si="12"/>
        <v/>
      </c>
      <c r="M142" s="8"/>
      <c r="N142" s="8"/>
      <c r="Q142" s="9"/>
      <c r="R142" s="10"/>
      <c r="T142" s="11"/>
      <c r="U142" s="11"/>
      <c r="V142" s="9"/>
      <c r="W142" s="9"/>
      <c r="X142" s="11"/>
    </row>
    <row r="143" spans="1:25" x14ac:dyDescent="0.4">
      <c r="A143" s="19"/>
      <c r="B143" t="s">
        <v>16</v>
      </c>
      <c r="C143">
        <v>22</v>
      </c>
      <c r="D143">
        <v>7836</v>
      </c>
      <c r="E143" s="7">
        <v>7.4580000000000002</v>
      </c>
      <c r="F143" s="8">
        <f t="shared" ref="F143" si="21">AVERAGE(E138:E143)</f>
        <v>16.212833333333336</v>
      </c>
      <c r="G143">
        <f t="shared" si="15"/>
        <v>5</v>
      </c>
      <c r="H143">
        <f t="shared" si="11"/>
        <v>449</v>
      </c>
      <c r="I143" s="9">
        <f t="shared" si="14"/>
        <v>7316.2079999999996</v>
      </c>
      <c r="J143" s="10">
        <f t="shared" si="13"/>
        <v>0</v>
      </c>
      <c r="K143" t="str">
        <f t="shared" si="12"/>
        <v/>
      </c>
      <c r="M143" s="8"/>
      <c r="N143" s="8"/>
      <c r="Q143" s="9"/>
      <c r="R143" s="10"/>
      <c r="T143" s="11"/>
      <c r="U143" s="11"/>
      <c r="V143" s="9"/>
      <c r="W143" s="9"/>
      <c r="X143" s="11"/>
    </row>
    <row r="144" spans="1:25" x14ac:dyDescent="0.4">
      <c r="A144" s="19"/>
      <c r="B144" t="s">
        <v>32</v>
      </c>
      <c r="C144">
        <v>18</v>
      </c>
      <c r="D144">
        <v>4855</v>
      </c>
      <c r="E144" s="7">
        <v>4.7720000000000002</v>
      </c>
      <c r="F144" s="8">
        <f t="shared" ref="F144" si="22">AVERAGE(E138:E144)</f>
        <v>14.578428571428574</v>
      </c>
      <c r="G144">
        <f t="shared" si="15"/>
        <v>6</v>
      </c>
      <c r="H144">
        <f t="shared" si="11"/>
        <v>467</v>
      </c>
      <c r="I144" s="9">
        <f t="shared" si="14"/>
        <v>7402.1039999999994</v>
      </c>
      <c r="J144" s="10">
        <f t="shared" si="13"/>
        <v>0</v>
      </c>
      <c r="K144" t="str">
        <f t="shared" si="12"/>
        <v/>
      </c>
      <c r="M144" s="8"/>
      <c r="N144" s="8"/>
      <c r="Q144" s="9"/>
      <c r="R144" s="10"/>
      <c r="T144" s="11"/>
      <c r="U144" s="11"/>
      <c r="V144" s="9"/>
      <c r="W144" s="9"/>
      <c r="X144" s="11"/>
    </row>
    <row r="145" spans="1:25" x14ac:dyDescent="0.4">
      <c r="A145" s="19"/>
      <c r="B145" t="s">
        <v>27</v>
      </c>
      <c r="C145">
        <v>12</v>
      </c>
      <c r="D145">
        <v>3935</v>
      </c>
      <c r="E145" s="7">
        <v>8.3680000000000003</v>
      </c>
      <c r="F145" s="8">
        <f t="shared" ref="F145" si="23">AVERAGE(E138:E145)</f>
        <v>13.802125000000002</v>
      </c>
      <c r="G145">
        <f t="shared" si="15"/>
        <v>7</v>
      </c>
      <c r="H145">
        <f t="shared" si="11"/>
        <v>479</v>
      </c>
      <c r="I145" s="9">
        <f t="shared" si="14"/>
        <v>7502.5199999999995</v>
      </c>
      <c r="J145" s="10">
        <f t="shared" si="13"/>
        <v>0</v>
      </c>
      <c r="K145" t="str">
        <f t="shared" si="12"/>
        <v/>
      </c>
      <c r="M145" s="8"/>
      <c r="N145" s="8"/>
      <c r="Q145" s="9"/>
      <c r="R145" s="10"/>
      <c r="T145" s="11"/>
      <c r="U145" s="11"/>
      <c r="V145" s="9"/>
      <c r="W145" s="9"/>
      <c r="X145" s="11"/>
    </row>
    <row r="146" spans="1:25" x14ac:dyDescent="0.4">
      <c r="A146" s="19"/>
      <c r="B146" t="s">
        <v>24</v>
      </c>
      <c r="C146">
        <v>11</v>
      </c>
      <c r="D146">
        <v>3657</v>
      </c>
      <c r="E146" s="7">
        <v>7.3940000000000001</v>
      </c>
      <c r="F146" s="8">
        <f t="shared" ref="F146" si="24">AVERAGE(E138:E146)</f>
        <v>13.090111111111113</v>
      </c>
      <c r="G146">
        <f t="shared" si="15"/>
        <v>8</v>
      </c>
      <c r="H146">
        <f t="shared" si="11"/>
        <v>490</v>
      </c>
      <c r="I146" s="9">
        <f t="shared" si="14"/>
        <v>7583.8539999999994</v>
      </c>
      <c r="J146" s="10">
        <f t="shared" si="13"/>
        <v>0</v>
      </c>
      <c r="K146" t="str">
        <f t="shared" si="12"/>
        <v/>
      </c>
      <c r="M146" s="8"/>
      <c r="N146" s="8"/>
      <c r="Q146" s="9"/>
      <c r="R146" s="10"/>
      <c r="T146" s="11"/>
      <c r="U146" s="11"/>
      <c r="V146" s="9"/>
      <c r="W146" s="9"/>
      <c r="X146" s="11"/>
    </row>
    <row r="147" spans="1:25" x14ac:dyDescent="0.4">
      <c r="A147" s="19"/>
      <c r="B147" t="s">
        <v>131</v>
      </c>
      <c r="C147">
        <v>3</v>
      </c>
      <c r="D147">
        <v>839</v>
      </c>
      <c r="E147" s="7">
        <v>6.4089999999999998</v>
      </c>
      <c r="F147" s="8">
        <f t="shared" ref="F147" si="25">AVERAGE(E138:E147)</f>
        <v>12.422000000000002</v>
      </c>
      <c r="G147">
        <f t="shared" si="15"/>
        <v>9</v>
      </c>
      <c r="H147">
        <f t="shared" si="11"/>
        <v>493</v>
      </c>
      <c r="I147" s="9">
        <f t="shared" si="14"/>
        <v>7603.0809999999992</v>
      </c>
      <c r="J147" s="10">
        <f t="shared" si="13"/>
        <v>15.422070993914806</v>
      </c>
      <c r="K147">
        <f t="shared" si="12"/>
        <v>175460</v>
      </c>
      <c r="M147" s="8"/>
      <c r="N147" s="8"/>
      <c r="Q147" s="9"/>
      <c r="R147" s="10"/>
      <c r="T147" s="11"/>
      <c r="U147" s="11"/>
      <c r="V147" s="9"/>
      <c r="W147" s="9"/>
      <c r="X147" s="11"/>
    </row>
    <row r="148" spans="1:25" x14ac:dyDescent="0.4">
      <c r="A148" s="19" t="s">
        <v>132</v>
      </c>
      <c r="B148" t="s">
        <v>133</v>
      </c>
      <c r="C148">
        <v>127</v>
      </c>
      <c r="D148">
        <v>30571</v>
      </c>
      <c r="E148" s="7">
        <v>41.514000000000003</v>
      </c>
      <c r="F148" s="8">
        <f t="shared" ref="F148" si="26">AVERAGE(E148)</f>
        <v>41.514000000000003</v>
      </c>
      <c r="G148">
        <f t="shared" si="15"/>
        <v>1</v>
      </c>
      <c r="H148">
        <f t="shared" si="11"/>
        <v>127</v>
      </c>
      <c r="I148" s="9">
        <f t="shared" si="14"/>
        <v>5272.2780000000002</v>
      </c>
      <c r="J148" s="10">
        <f t="shared" si="13"/>
        <v>0</v>
      </c>
      <c r="K148" t="str">
        <f t="shared" si="12"/>
        <v/>
      </c>
      <c r="L148" s="12"/>
      <c r="M148" s="8"/>
      <c r="N148" s="8"/>
      <c r="Q148" s="9"/>
      <c r="R148" s="10"/>
      <c r="T148" s="9"/>
      <c r="U148" s="11"/>
      <c r="V148" s="9"/>
      <c r="W148" s="9"/>
      <c r="X148" s="11"/>
      <c r="Y148" s="9"/>
    </row>
    <row r="149" spans="1:25" x14ac:dyDescent="0.4">
      <c r="A149" s="19"/>
      <c r="B149" t="s">
        <v>37</v>
      </c>
      <c r="C149">
        <v>71</v>
      </c>
      <c r="D149">
        <v>15774</v>
      </c>
      <c r="E149" s="7">
        <v>14.63</v>
      </c>
      <c r="F149" s="8">
        <f t="shared" ref="F149" si="27">AVERAGE(E148:E149)</f>
        <v>28.072000000000003</v>
      </c>
      <c r="G149">
        <f t="shared" si="15"/>
        <v>1</v>
      </c>
      <c r="H149">
        <f t="shared" si="11"/>
        <v>198</v>
      </c>
      <c r="I149" s="9">
        <f t="shared" si="14"/>
        <v>6311.0079999999998</v>
      </c>
      <c r="J149" s="10">
        <f t="shared" si="13"/>
        <v>0</v>
      </c>
      <c r="K149" t="str">
        <f t="shared" si="12"/>
        <v/>
      </c>
      <c r="M149" s="8"/>
      <c r="N149" s="8"/>
      <c r="Q149" s="9"/>
      <c r="R149" s="10"/>
      <c r="T149" s="11"/>
      <c r="U149" s="11"/>
      <c r="V149" s="9"/>
      <c r="W149" s="9"/>
      <c r="X149" s="11"/>
    </row>
    <row r="150" spans="1:25" x14ac:dyDescent="0.4">
      <c r="A150" s="19"/>
      <c r="B150" t="s">
        <v>134</v>
      </c>
      <c r="C150">
        <v>69</v>
      </c>
      <c r="D150">
        <v>27209</v>
      </c>
      <c r="E150" s="7">
        <v>4.9809999999999999</v>
      </c>
      <c r="F150" s="8">
        <f t="shared" ref="F150" si="28">AVERAGE(E148:E150)</f>
        <v>20.375000000000004</v>
      </c>
      <c r="G150">
        <f t="shared" si="15"/>
        <v>2</v>
      </c>
      <c r="H150">
        <f t="shared" ref="H150:H213" si="29">IF(G149&gt;G150,C150,C150+H149)</f>
        <v>267</v>
      </c>
      <c r="I150" s="9">
        <f t="shared" si="14"/>
        <v>6654.6970000000001</v>
      </c>
      <c r="J150" s="10">
        <f t="shared" si="13"/>
        <v>0</v>
      </c>
      <c r="K150" t="str">
        <f t="shared" ref="K150:K213" si="30">IF(J150&gt;0,SUM(D141:D150),"")</f>
        <v/>
      </c>
      <c r="M150" s="8"/>
      <c r="N150" s="8"/>
      <c r="Q150" s="9"/>
      <c r="R150" s="10"/>
      <c r="T150" s="11"/>
      <c r="U150" s="11"/>
      <c r="V150" s="9"/>
      <c r="W150" s="9"/>
      <c r="X150" s="11"/>
    </row>
    <row r="151" spans="1:25" x14ac:dyDescent="0.4">
      <c r="A151" s="19"/>
      <c r="B151" t="s">
        <v>135</v>
      </c>
      <c r="C151">
        <v>35</v>
      </c>
      <c r="D151">
        <v>5951</v>
      </c>
      <c r="E151" s="7">
        <v>4.4939999999999998</v>
      </c>
      <c r="F151" s="8">
        <f t="shared" ref="F151" si="31">AVERAGE(E148:E151)</f>
        <v>16.40475</v>
      </c>
      <c r="G151">
        <f t="shared" si="15"/>
        <v>3</v>
      </c>
      <c r="H151">
        <f t="shared" si="29"/>
        <v>302</v>
      </c>
      <c r="I151" s="9">
        <f t="shared" si="14"/>
        <v>6811.9870000000001</v>
      </c>
      <c r="J151" s="10">
        <f t="shared" ref="J151:J214" si="32">IF(G151&gt;G152,I151/H151,0)</f>
        <v>0</v>
      </c>
      <c r="K151" t="str">
        <f t="shared" si="30"/>
        <v/>
      </c>
      <c r="M151" s="8"/>
      <c r="N151" s="8"/>
      <c r="Q151" s="9"/>
      <c r="R151" s="10"/>
      <c r="T151" s="11"/>
      <c r="U151" s="11"/>
      <c r="V151" s="9"/>
      <c r="W151" s="9"/>
      <c r="X151" s="11"/>
    </row>
    <row r="152" spans="1:25" x14ac:dyDescent="0.4">
      <c r="A152" s="19"/>
      <c r="B152" t="s">
        <v>136</v>
      </c>
      <c r="C152">
        <v>28</v>
      </c>
      <c r="D152">
        <v>8599</v>
      </c>
      <c r="E152" s="7">
        <v>10.81</v>
      </c>
      <c r="F152" s="8">
        <f t="shared" ref="F152" si="33">AVERAGE(E148:E152)</f>
        <v>15.2858</v>
      </c>
      <c r="G152">
        <f t="shared" si="15"/>
        <v>4</v>
      </c>
      <c r="H152">
        <f t="shared" si="29"/>
        <v>330</v>
      </c>
      <c r="I152" s="9">
        <f t="shared" si="14"/>
        <v>7114.6670000000004</v>
      </c>
      <c r="J152" s="10">
        <f t="shared" si="32"/>
        <v>0</v>
      </c>
      <c r="K152" t="str">
        <f t="shared" si="30"/>
        <v/>
      </c>
      <c r="M152" s="8"/>
      <c r="N152" s="8"/>
      <c r="Q152" s="9"/>
      <c r="R152" s="10"/>
      <c r="T152" s="11"/>
      <c r="U152" s="11"/>
      <c r="V152" s="9"/>
      <c r="W152" s="9"/>
      <c r="X152" s="11"/>
    </row>
    <row r="153" spans="1:25" x14ac:dyDescent="0.4">
      <c r="A153" s="19"/>
      <c r="B153" t="s">
        <v>137</v>
      </c>
      <c r="C153">
        <v>26</v>
      </c>
      <c r="D153">
        <v>6739</v>
      </c>
      <c r="E153" s="7">
        <v>2.5760000000000001</v>
      </c>
      <c r="F153" s="8">
        <f t="shared" ref="F153" si="34">AVERAGE(E148:E153)</f>
        <v>13.167499999999999</v>
      </c>
      <c r="G153">
        <f t="shared" si="15"/>
        <v>5</v>
      </c>
      <c r="H153">
        <f t="shared" si="29"/>
        <v>356</v>
      </c>
      <c r="I153" s="9">
        <f t="shared" si="14"/>
        <v>7181.643</v>
      </c>
      <c r="J153" s="10">
        <f t="shared" si="32"/>
        <v>0</v>
      </c>
      <c r="K153" t="str">
        <f t="shared" si="30"/>
        <v/>
      </c>
      <c r="M153" s="8"/>
      <c r="N153" s="8"/>
      <c r="Q153" s="9"/>
      <c r="R153" s="10"/>
      <c r="T153" s="11"/>
      <c r="U153" s="11"/>
      <c r="V153" s="9"/>
      <c r="W153" s="9"/>
      <c r="X153" s="11"/>
    </row>
    <row r="154" spans="1:25" x14ac:dyDescent="0.4">
      <c r="A154" s="19"/>
      <c r="B154" t="s">
        <v>113</v>
      </c>
      <c r="C154">
        <v>19</v>
      </c>
      <c r="D154">
        <v>3204</v>
      </c>
      <c r="E154" s="7">
        <v>6.5229999999999997</v>
      </c>
      <c r="F154" s="8">
        <f t="shared" ref="F154" si="35">AVERAGE(E148:E154)</f>
        <v>12.218285714285713</v>
      </c>
      <c r="G154">
        <f t="shared" si="15"/>
        <v>6</v>
      </c>
      <c r="H154">
        <f t="shared" si="29"/>
        <v>375</v>
      </c>
      <c r="I154" s="9">
        <f t="shared" si="14"/>
        <v>7305.58</v>
      </c>
      <c r="J154" s="10">
        <f t="shared" si="32"/>
        <v>0</v>
      </c>
      <c r="K154" t="str">
        <f t="shared" si="30"/>
        <v/>
      </c>
      <c r="M154" s="8"/>
      <c r="N154" s="8"/>
      <c r="Q154" s="9"/>
      <c r="R154" s="10"/>
      <c r="T154" s="11"/>
      <c r="U154" s="11"/>
      <c r="V154" s="9"/>
      <c r="W154" s="9"/>
      <c r="X154" s="11"/>
    </row>
    <row r="155" spans="1:25" x14ac:dyDescent="0.4">
      <c r="A155" s="19"/>
      <c r="B155" t="s">
        <v>131</v>
      </c>
      <c r="C155">
        <v>19</v>
      </c>
      <c r="D155">
        <v>3009</v>
      </c>
      <c r="E155" s="7">
        <v>6.4089999999999998</v>
      </c>
      <c r="F155" s="8">
        <f t="shared" ref="F155" si="36">AVERAGE(E148:E155)</f>
        <v>11.492125</v>
      </c>
      <c r="G155">
        <f t="shared" si="15"/>
        <v>7</v>
      </c>
      <c r="H155">
        <f t="shared" si="29"/>
        <v>394</v>
      </c>
      <c r="I155" s="9">
        <f t="shared" si="14"/>
        <v>7427.3509999999997</v>
      </c>
      <c r="J155" s="10">
        <f t="shared" si="32"/>
        <v>0</v>
      </c>
      <c r="K155" t="str">
        <f t="shared" si="30"/>
        <v/>
      </c>
      <c r="M155" s="8"/>
      <c r="N155" s="8"/>
      <c r="Q155" s="9"/>
      <c r="R155" s="10"/>
      <c r="T155" s="11"/>
      <c r="U155" s="11"/>
      <c r="V155" s="9"/>
      <c r="W155" s="9"/>
      <c r="X155" s="11"/>
    </row>
    <row r="156" spans="1:25" x14ac:dyDescent="0.4">
      <c r="A156" s="19"/>
      <c r="B156" t="s">
        <v>98</v>
      </c>
      <c r="C156">
        <v>17</v>
      </c>
      <c r="D156">
        <v>4040</v>
      </c>
      <c r="E156" s="7">
        <v>41.908000000000001</v>
      </c>
      <c r="F156" s="8">
        <f t="shared" ref="F156" si="37">AVERAGE(E148:E156)</f>
        <v>14.871666666666666</v>
      </c>
      <c r="G156">
        <f t="shared" si="15"/>
        <v>8</v>
      </c>
      <c r="H156">
        <f t="shared" si="29"/>
        <v>411</v>
      </c>
      <c r="I156" s="9">
        <f t="shared" si="14"/>
        <v>8139.7869999999994</v>
      </c>
      <c r="J156" s="10">
        <f t="shared" si="32"/>
        <v>0</v>
      </c>
      <c r="K156" t="str">
        <f t="shared" si="30"/>
        <v/>
      </c>
      <c r="M156" s="8"/>
      <c r="N156" s="8"/>
      <c r="Q156" s="9"/>
      <c r="R156" s="10"/>
      <c r="T156" s="11"/>
      <c r="U156" s="11"/>
      <c r="V156" s="9"/>
      <c r="W156" s="9"/>
      <c r="X156" s="11"/>
    </row>
    <row r="157" spans="1:25" x14ac:dyDescent="0.4">
      <c r="A157" s="19"/>
      <c r="B157" t="s">
        <v>138</v>
      </c>
      <c r="C157">
        <v>13</v>
      </c>
      <c r="D157">
        <v>2134</v>
      </c>
      <c r="E157" s="7">
        <v>3.9860000000000002</v>
      </c>
      <c r="F157" s="8">
        <f t="shared" ref="F157" si="38">AVERAGE(E148:E157)</f>
        <v>13.783099999999999</v>
      </c>
      <c r="G157">
        <f t="shared" si="15"/>
        <v>9</v>
      </c>
      <c r="H157">
        <f t="shared" si="29"/>
        <v>424</v>
      </c>
      <c r="I157" s="9">
        <f t="shared" si="14"/>
        <v>8191.6049999999996</v>
      </c>
      <c r="J157" s="10">
        <f t="shared" si="32"/>
        <v>19.319823113207548</v>
      </c>
      <c r="K157">
        <f t="shared" si="30"/>
        <v>107230</v>
      </c>
      <c r="M157" s="8"/>
      <c r="N157" s="8"/>
      <c r="Q157" s="9"/>
      <c r="R157" s="10"/>
      <c r="T157" s="11"/>
      <c r="U157" s="11"/>
      <c r="V157" s="9"/>
      <c r="W157" s="9"/>
      <c r="X157" s="11"/>
    </row>
    <row r="158" spans="1:25" x14ac:dyDescent="0.4">
      <c r="A158" s="19" t="s">
        <v>139</v>
      </c>
      <c r="B158" t="s">
        <v>26</v>
      </c>
      <c r="C158">
        <v>160</v>
      </c>
      <c r="D158">
        <v>26985</v>
      </c>
      <c r="E158" s="7">
        <v>32.386000000000003</v>
      </c>
      <c r="F158" s="8">
        <f t="shared" ref="F158" si="39">AVERAGE(E158)</f>
        <v>32.386000000000003</v>
      </c>
      <c r="G158">
        <f t="shared" si="15"/>
        <v>1</v>
      </c>
      <c r="H158">
        <f t="shared" si="29"/>
        <v>160</v>
      </c>
      <c r="I158" s="9">
        <f t="shared" si="14"/>
        <v>5181.76</v>
      </c>
      <c r="J158" s="10">
        <f t="shared" si="32"/>
        <v>0</v>
      </c>
      <c r="K158" t="str">
        <f t="shared" si="30"/>
        <v/>
      </c>
      <c r="L158" s="12"/>
      <c r="M158" s="8"/>
      <c r="N158" s="8"/>
      <c r="Q158" s="9"/>
      <c r="R158" s="10"/>
      <c r="T158" s="9"/>
      <c r="U158" s="11"/>
      <c r="V158" s="9"/>
      <c r="W158" s="9"/>
      <c r="X158" s="11"/>
      <c r="Y158" s="9"/>
    </row>
    <row r="159" spans="1:25" x14ac:dyDescent="0.4">
      <c r="A159" s="19"/>
      <c r="B159" t="s">
        <v>140</v>
      </c>
      <c r="C159">
        <v>115</v>
      </c>
      <c r="D159">
        <v>12246</v>
      </c>
      <c r="E159" s="7">
        <v>3.488</v>
      </c>
      <c r="F159" s="8">
        <f t="shared" ref="F159" si="40">AVERAGE(E158:E159)</f>
        <v>17.937000000000001</v>
      </c>
      <c r="G159">
        <f t="shared" si="15"/>
        <v>1</v>
      </c>
      <c r="H159">
        <f t="shared" si="29"/>
        <v>275</v>
      </c>
      <c r="I159" s="9">
        <f t="shared" si="14"/>
        <v>5582.88</v>
      </c>
      <c r="J159" s="10">
        <f t="shared" si="32"/>
        <v>0</v>
      </c>
      <c r="K159" t="str">
        <f t="shared" si="30"/>
        <v/>
      </c>
      <c r="M159" s="8"/>
      <c r="N159" s="8"/>
      <c r="Q159" s="9"/>
      <c r="R159" s="10"/>
      <c r="T159" s="11"/>
      <c r="U159" s="11"/>
      <c r="V159" s="9"/>
      <c r="W159" s="9"/>
      <c r="X159" s="11"/>
    </row>
    <row r="160" spans="1:25" x14ac:dyDescent="0.4">
      <c r="A160" s="19"/>
      <c r="B160" t="s">
        <v>141</v>
      </c>
      <c r="C160">
        <v>63</v>
      </c>
      <c r="D160">
        <v>7709</v>
      </c>
      <c r="E160" s="7">
        <v>2.8079999999999998</v>
      </c>
      <c r="F160" s="8">
        <f t="shared" ref="F160" si="41">AVERAGE(E158:E160)</f>
        <v>12.894</v>
      </c>
      <c r="G160">
        <f t="shared" si="15"/>
        <v>2</v>
      </c>
      <c r="H160">
        <f t="shared" si="29"/>
        <v>338</v>
      </c>
      <c r="I160" s="9">
        <f t="shared" si="14"/>
        <v>5759.7839999999997</v>
      </c>
      <c r="J160" s="10">
        <f t="shared" si="32"/>
        <v>0</v>
      </c>
      <c r="K160" t="str">
        <f t="shared" si="30"/>
        <v/>
      </c>
      <c r="M160" s="8"/>
      <c r="N160" s="8"/>
      <c r="Q160" s="9"/>
      <c r="R160" s="10"/>
      <c r="T160" s="11"/>
      <c r="U160" s="11"/>
      <c r="V160" s="9"/>
      <c r="W160" s="9"/>
      <c r="X160" s="11"/>
    </row>
    <row r="161" spans="1:25" x14ac:dyDescent="0.4">
      <c r="A161" s="19"/>
      <c r="B161" t="s">
        <v>142</v>
      </c>
      <c r="C161">
        <v>51</v>
      </c>
      <c r="D161">
        <v>5316</v>
      </c>
      <c r="E161" s="7">
        <v>3.2919999999999998</v>
      </c>
      <c r="F161" s="8">
        <f t="shared" ref="F161" si="42">AVERAGE(E158:E161)</f>
        <v>10.493500000000001</v>
      </c>
      <c r="G161">
        <f t="shared" si="15"/>
        <v>3</v>
      </c>
      <c r="H161">
        <f t="shared" si="29"/>
        <v>389</v>
      </c>
      <c r="I161" s="9">
        <f t="shared" si="14"/>
        <v>5927.6759999999995</v>
      </c>
      <c r="J161" s="10">
        <f t="shared" si="32"/>
        <v>0</v>
      </c>
      <c r="K161" t="str">
        <f t="shared" si="30"/>
        <v/>
      </c>
      <c r="M161" s="8"/>
      <c r="N161" s="8"/>
      <c r="Q161" s="9"/>
      <c r="R161" s="10"/>
      <c r="T161" s="11"/>
      <c r="U161" s="11"/>
      <c r="V161" s="9"/>
      <c r="W161" s="9"/>
      <c r="X161" s="11"/>
    </row>
    <row r="162" spans="1:25" x14ac:dyDescent="0.4">
      <c r="A162" s="19"/>
      <c r="B162" t="s">
        <v>143</v>
      </c>
      <c r="C162">
        <v>22</v>
      </c>
      <c r="D162">
        <v>2962</v>
      </c>
      <c r="E162" s="7">
        <v>2.9649999999999999</v>
      </c>
      <c r="F162" s="8">
        <f t="shared" ref="F162" si="43">AVERAGE(E158:E162)</f>
        <v>8.9878000000000018</v>
      </c>
      <c r="G162">
        <f t="shared" si="15"/>
        <v>4</v>
      </c>
      <c r="H162">
        <f t="shared" si="29"/>
        <v>411</v>
      </c>
      <c r="I162" s="9">
        <f t="shared" si="14"/>
        <v>5992.905999999999</v>
      </c>
      <c r="J162" s="10">
        <f t="shared" si="32"/>
        <v>0</v>
      </c>
      <c r="K162" t="str">
        <f t="shared" si="30"/>
        <v/>
      </c>
      <c r="M162" s="8"/>
      <c r="N162" s="8"/>
      <c r="Q162" s="9"/>
      <c r="R162" s="10"/>
      <c r="T162" s="11"/>
      <c r="U162" s="11"/>
      <c r="V162" s="9"/>
      <c r="W162" s="9"/>
      <c r="X162" s="11"/>
    </row>
    <row r="163" spans="1:25" x14ac:dyDescent="0.4">
      <c r="A163" s="19"/>
      <c r="B163" t="s">
        <v>144</v>
      </c>
      <c r="C163">
        <v>8</v>
      </c>
      <c r="D163">
        <v>1284</v>
      </c>
      <c r="E163" s="7">
        <v>1.97</v>
      </c>
      <c r="F163" s="8">
        <f t="shared" ref="F163" si="44">AVERAGE(E158:E163)</f>
        <v>7.8181666666666674</v>
      </c>
      <c r="G163">
        <f t="shared" si="15"/>
        <v>5</v>
      </c>
      <c r="H163">
        <f t="shared" si="29"/>
        <v>419</v>
      </c>
      <c r="I163" s="9">
        <f t="shared" si="14"/>
        <v>6008.6659999999993</v>
      </c>
      <c r="J163" s="10">
        <f t="shared" si="32"/>
        <v>0</v>
      </c>
      <c r="K163" t="str">
        <f t="shared" si="30"/>
        <v/>
      </c>
      <c r="M163" s="8"/>
      <c r="N163" s="8"/>
      <c r="Q163" s="9"/>
      <c r="R163" s="10"/>
      <c r="T163" s="11"/>
      <c r="U163" s="11"/>
      <c r="V163" s="9"/>
      <c r="W163" s="9"/>
      <c r="X163" s="11"/>
    </row>
    <row r="164" spans="1:25" x14ac:dyDescent="0.4">
      <c r="A164" s="19"/>
      <c r="B164" t="s">
        <v>145</v>
      </c>
      <c r="C164">
        <v>8</v>
      </c>
      <c r="D164">
        <v>981</v>
      </c>
      <c r="E164" s="7">
        <v>2.8279999999999998</v>
      </c>
      <c r="F164" s="8">
        <f t="shared" ref="F164" si="45">AVERAGE(E158:E164)</f>
        <v>7.1052857142857153</v>
      </c>
      <c r="G164">
        <f t="shared" si="15"/>
        <v>6</v>
      </c>
      <c r="H164">
        <f t="shared" si="29"/>
        <v>427</v>
      </c>
      <c r="I164" s="9">
        <f t="shared" si="14"/>
        <v>6031.2899999999991</v>
      </c>
      <c r="J164" s="10">
        <f t="shared" si="32"/>
        <v>0</v>
      </c>
      <c r="K164" t="str">
        <f t="shared" si="30"/>
        <v/>
      </c>
      <c r="M164" s="8"/>
      <c r="N164" s="8"/>
      <c r="Q164" s="9"/>
      <c r="R164" s="10"/>
      <c r="T164" s="11"/>
      <c r="U164" s="11"/>
      <c r="V164" s="9"/>
      <c r="W164" s="9"/>
      <c r="X164" s="11"/>
    </row>
    <row r="165" spans="1:25" x14ac:dyDescent="0.4">
      <c r="A165" s="19"/>
      <c r="B165" t="s">
        <v>146</v>
      </c>
      <c r="C165">
        <v>5</v>
      </c>
      <c r="D165">
        <v>447</v>
      </c>
      <c r="E165" s="7">
        <v>14.603</v>
      </c>
      <c r="F165" s="8">
        <f t="shared" ref="F165" si="46">AVERAGE(E158:E165)</f>
        <v>8.0425000000000004</v>
      </c>
      <c r="G165">
        <f t="shared" si="15"/>
        <v>7</v>
      </c>
      <c r="H165">
        <f t="shared" si="29"/>
        <v>432</v>
      </c>
      <c r="I165" s="9">
        <f t="shared" si="14"/>
        <v>6104.3049999999994</v>
      </c>
      <c r="J165" s="10">
        <f t="shared" si="32"/>
        <v>0</v>
      </c>
      <c r="K165" t="str">
        <f t="shared" si="30"/>
        <v/>
      </c>
      <c r="M165" s="8"/>
      <c r="N165" s="8"/>
      <c r="Q165" s="9"/>
      <c r="R165" s="10"/>
      <c r="T165" s="11"/>
      <c r="U165" s="11"/>
      <c r="V165" s="9"/>
      <c r="W165" s="9"/>
      <c r="X165" s="11"/>
    </row>
    <row r="166" spans="1:25" x14ac:dyDescent="0.4">
      <c r="A166" s="19"/>
      <c r="B166" t="s">
        <v>147</v>
      </c>
      <c r="C166">
        <v>5</v>
      </c>
      <c r="D166">
        <v>1120</v>
      </c>
      <c r="E166" s="7">
        <v>2.645</v>
      </c>
      <c r="F166" s="8">
        <f t="shared" ref="F166" si="47">AVERAGE(E158:E166)</f>
        <v>7.4427777777777777</v>
      </c>
      <c r="G166">
        <f t="shared" si="15"/>
        <v>8</v>
      </c>
      <c r="H166">
        <f t="shared" si="29"/>
        <v>437</v>
      </c>
      <c r="I166" s="9">
        <f t="shared" si="14"/>
        <v>6117.53</v>
      </c>
      <c r="J166" s="10">
        <f t="shared" si="32"/>
        <v>0</v>
      </c>
      <c r="K166" t="str">
        <f t="shared" si="30"/>
        <v/>
      </c>
      <c r="M166" s="8"/>
      <c r="N166" s="8"/>
      <c r="Q166" s="9"/>
      <c r="R166" s="10"/>
      <c r="T166" s="11"/>
      <c r="U166" s="11"/>
      <c r="V166" s="9"/>
      <c r="W166" s="9"/>
      <c r="X166" s="11"/>
    </row>
    <row r="167" spans="1:25" x14ac:dyDescent="0.4">
      <c r="A167" s="19"/>
      <c r="B167" t="s">
        <v>148</v>
      </c>
      <c r="C167">
        <v>5</v>
      </c>
      <c r="D167">
        <v>615</v>
      </c>
      <c r="E167" s="7">
        <v>2.859</v>
      </c>
      <c r="F167" s="8">
        <f t="shared" ref="F167" si="48">AVERAGE(E158:E167)</f>
        <v>6.9843999999999991</v>
      </c>
      <c r="G167">
        <f t="shared" si="15"/>
        <v>9</v>
      </c>
      <c r="H167">
        <f t="shared" si="29"/>
        <v>442</v>
      </c>
      <c r="I167" s="9">
        <f t="shared" si="14"/>
        <v>6131.8249999999998</v>
      </c>
      <c r="J167" s="10">
        <f t="shared" si="32"/>
        <v>13.872907239819003</v>
      </c>
      <c r="K167">
        <f t="shared" si="30"/>
        <v>59665</v>
      </c>
      <c r="M167" s="8"/>
      <c r="N167" s="8"/>
      <c r="Q167" s="9"/>
      <c r="R167" s="10"/>
      <c r="T167" s="11"/>
      <c r="U167" s="11"/>
      <c r="V167" s="9"/>
      <c r="W167" s="9"/>
      <c r="X167" s="11"/>
    </row>
    <row r="168" spans="1:25" x14ac:dyDescent="0.4">
      <c r="A168" s="19" t="s">
        <v>149</v>
      </c>
      <c r="B168" t="s">
        <v>150</v>
      </c>
      <c r="C168">
        <v>81</v>
      </c>
      <c r="D168">
        <v>4711</v>
      </c>
      <c r="E168" s="7">
        <v>1.327</v>
      </c>
      <c r="F168" s="8">
        <f t="shared" ref="F168" si="49">AVERAGE(E168)</f>
        <v>1.327</v>
      </c>
      <c r="G168">
        <f t="shared" si="15"/>
        <v>1</v>
      </c>
      <c r="H168">
        <f t="shared" si="29"/>
        <v>81</v>
      </c>
      <c r="I168" s="9">
        <f t="shared" si="14"/>
        <v>107.48699999999999</v>
      </c>
      <c r="J168" s="10">
        <f t="shared" si="32"/>
        <v>0</v>
      </c>
      <c r="K168" t="str">
        <f t="shared" si="30"/>
        <v/>
      </c>
      <c r="L168" s="12"/>
      <c r="M168" s="8"/>
      <c r="N168" s="8"/>
      <c r="Q168" s="9"/>
      <c r="R168" s="10"/>
      <c r="T168" s="9"/>
      <c r="U168" s="11"/>
      <c r="V168" s="9"/>
      <c r="W168" s="9"/>
      <c r="X168" s="11"/>
      <c r="Y168" s="9"/>
    </row>
    <row r="169" spans="1:25" x14ac:dyDescent="0.4">
      <c r="A169" s="19"/>
      <c r="B169" t="s">
        <v>151</v>
      </c>
      <c r="C169">
        <v>35</v>
      </c>
      <c r="D169">
        <v>1618</v>
      </c>
      <c r="E169" s="7">
        <v>1.1200000000000001</v>
      </c>
      <c r="F169" s="8">
        <f t="shared" ref="F169" si="50">AVERAGE(E168:E169)</f>
        <v>1.2235</v>
      </c>
      <c r="G169">
        <f t="shared" si="15"/>
        <v>1</v>
      </c>
      <c r="H169">
        <f t="shared" si="29"/>
        <v>116</v>
      </c>
      <c r="I169" s="9">
        <f t="shared" si="14"/>
        <v>146.68700000000001</v>
      </c>
      <c r="J169" s="10">
        <f t="shared" si="32"/>
        <v>0</v>
      </c>
      <c r="K169" t="str">
        <f t="shared" si="30"/>
        <v/>
      </c>
      <c r="M169" s="8"/>
      <c r="N169" s="8"/>
      <c r="Q169" s="9"/>
      <c r="R169" s="10"/>
      <c r="T169" s="11"/>
      <c r="U169" s="11"/>
      <c r="V169" s="9"/>
      <c r="W169" s="9"/>
      <c r="X169" s="11"/>
    </row>
    <row r="170" spans="1:25" x14ac:dyDescent="0.4">
      <c r="A170" s="19"/>
      <c r="B170" t="s">
        <v>152</v>
      </c>
      <c r="C170">
        <v>34</v>
      </c>
      <c r="D170">
        <v>1702</v>
      </c>
      <c r="E170" s="7">
        <v>3.2360000000000002</v>
      </c>
      <c r="F170" s="8">
        <f t="shared" ref="F170" si="51">AVERAGE(E168:E170)</f>
        <v>1.8943333333333332</v>
      </c>
      <c r="G170">
        <f t="shared" si="15"/>
        <v>2</v>
      </c>
      <c r="H170">
        <f t="shared" si="29"/>
        <v>150</v>
      </c>
      <c r="I170" s="9">
        <f t="shared" si="14"/>
        <v>256.71100000000001</v>
      </c>
      <c r="J170" s="10">
        <f t="shared" si="32"/>
        <v>0</v>
      </c>
      <c r="K170" t="str">
        <f t="shared" si="30"/>
        <v/>
      </c>
      <c r="M170" s="8"/>
      <c r="N170" s="8"/>
      <c r="Q170" s="9"/>
      <c r="R170" s="10"/>
      <c r="T170" s="11"/>
      <c r="U170" s="11"/>
      <c r="V170" s="9"/>
      <c r="W170" s="9"/>
      <c r="X170" s="11"/>
    </row>
    <row r="171" spans="1:25" x14ac:dyDescent="0.4">
      <c r="A171" s="19"/>
      <c r="B171" t="s">
        <v>153</v>
      </c>
      <c r="C171">
        <v>27</v>
      </c>
      <c r="D171">
        <v>1419</v>
      </c>
      <c r="E171" s="7">
        <v>1.68</v>
      </c>
      <c r="F171" s="8">
        <f t="shared" ref="F171" si="52">AVERAGE(E168:E171)</f>
        <v>1.8407499999999999</v>
      </c>
      <c r="G171">
        <f t="shared" si="15"/>
        <v>3</v>
      </c>
      <c r="H171">
        <f t="shared" si="29"/>
        <v>177</v>
      </c>
      <c r="I171" s="9">
        <f t="shared" si="14"/>
        <v>302.07100000000003</v>
      </c>
      <c r="J171" s="10">
        <f t="shared" si="32"/>
        <v>0</v>
      </c>
      <c r="K171" t="str">
        <f t="shared" si="30"/>
        <v/>
      </c>
      <c r="M171" s="8"/>
      <c r="N171" s="8"/>
      <c r="Q171" s="9"/>
      <c r="R171" s="10"/>
      <c r="T171" s="11"/>
      <c r="U171" s="11"/>
      <c r="V171" s="9"/>
      <c r="W171" s="9"/>
      <c r="X171" s="11"/>
    </row>
    <row r="172" spans="1:25" x14ac:dyDescent="0.4">
      <c r="A172" s="19"/>
      <c r="B172" t="s">
        <v>154</v>
      </c>
      <c r="C172">
        <v>25</v>
      </c>
      <c r="D172">
        <v>1175</v>
      </c>
      <c r="E172" s="7">
        <v>2.5030000000000001</v>
      </c>
      <c r="F172" s="8">
        <f t="shared" ref="F172" si="53">AVERAGE(E168:E172)</f>
        <v>1.9731999999999998</v>
      </c>
      <c r="G172">
        <f t="shared" si="15"/>
        <v>4</v>
      </c>
      <c r="H172">
        <f t="shared" si="29"/>
        <v>202</v>
      </c>
      <c r="I172" s="9">
        <f t="shared" si="14"/>
        <v>364.64600000000002</v>
      </c>
      <c r="J172" s="10">
        <f t="shared" si="32"/>
        <v>0</v>
      </c>
      <c r="K172" t="str">
        <f t="shared" si="30"/>
        <v/>
      </c>
      <c r="M172" s="8"/>
      <c r="N172" s="8"/>
      <c r="Q172" s="9"/>
      <c r="R172" s="10"/>
      <c r="T172" s="11"/>
      <c r="U172" s="11"/>
      <c r="V172" s="9"/>
      <c r="W172" s="9"/>
      <c r="X172" s="11"/>
    </row>
    <row r="173" spans="1:25" x14ac:dyDescent="0.4">
      <c r="A173" s="19"/>
      <c r="B173" t="s">
        <v>155</v>
      </c>
      <c r="C173">
        <v>20</v>
      </c>
      <c r="D173">
        <v>841</v>
      </c>
      <c r="E173" s="7">
        <v>1.294</v>
      </c>
      <c r="F173" s="8">
        <f t="shared" ref="F173" si="54">AVERAGE(E168:E173)</f>
        <v>1.86</v>
      </c>
      <c r="G173">
        <f t="shared" si="15"/>
        <v>5</v>
      </c>
      <c r="H173">
        <f t="shared" si="29"/>
        <v>222</v>
      </c>
      <c r="I173" s="9">
        <f t="shared" si="14"/>
        <v>390.52600000000001</v>
      </c>
      <c r="J173" s="10">
        <f t="shared" si="32"/>
        <v>0</v>
      </c>
      <c r="K173" t="str">
        <f t="shared" si="30"/>
        <v/>
      </c>
      <c r="M173" s="8"/>
      <c r="N173" s="8"/>
      <c r="Q173" s="9"/>
      <c r="R173" s="10"/>
      <c r="T173" s="11"/>
      <c r="U173" s="11"/>
      <c r="V173" s="9"/>
      <c r="W173" s="9"/>
      <c r="X173" s="11"/>
    </row>
    <row r="174" spans="1:25" x14ac:dyDescent="0.4">
      <c r="A174" s="19"/>
      <c r="B174" t="s">
        <v>156</v>
      </c>
      <c r="C174">
        <v>16</v>
      </c>
      <c r="D174">
        <v>661</v>
      </c>
      <c r="E174" s="7">
        <v>1.3220000000000001</v>
      </c>
      <c r="F174" s="8">
        <f t="shared" ref="F174" si="55">AVERAGE(E168:E174)</f>
        <v>1.7831428571428571</v>
      </c>
      <c r="G174">
        <f t="shared" si="15"/>
        <v>6</v>
      </c>
      <c r="H174">
        <f t="shared" si="29"/>
        <v>238</v>
      </c>
      <c r="I174" s="9">
        <f t="shared" si="14"/>
        <v>411.678</v>
      </c>
      <c r="J174" s="10">
        <f t="shared" si="32"/>
        <v>0</v>
      </c>
      <c r="K174" t="str">
        <f t="shared" si="30"/>
        <v/>
      </c>
      <c r="M174" s="8"/>
      <c r="N174" s="8"/>
      <c r="Q174" s="9"/>
      <c r="R174" s="10"/>
      <c r="T174" s="11"/>
      <c r="U174" s="11"/>
      <c r="V174" s="9"/>
      <c r="W174" s="9"/>
      <c r="X174" s="11"/>
    </row>
    <row r="175" spans="1:25" x14ac:dyDescent="0.4">
      <c r="A175" s="19"/>
      <c r="B175" t="s">
        <v>157</v>
      </c>
      <c r="C175">
        <v>14</v>
      </c>
      <c r="D175">
        <v>928</v>
      </c>
      <c r="E175" s="7">
        <v>3.13</v>
      </c>
      <c r="F175" s="8">
        <f t="shared" ref="F175" si="56">AVERAGE(E168:E175)</f>
        <v>1.9514999999999998</v>
      </c>
      <c r="G175">
        <f t="shared" si="15"/>
        <v>7</v>
      </c>
      <c r="H175">
        <f t="shared" si="29"/>
        <v>252</v>
      </c>
      <c r="I175" s="9">
        <f t="shared" si="14"/>
        <v>455.49799999999999</v>
      </c>
      <c r="J175" s="10">
        <f t="shared" si="32"/>
        <v>0</v>
      </c>
      <c r="K175" t="str">
        <f t="shared" si="30"/>
        <v/>
      </c>
      <c r="M175" s="8"/>
      <c r="N175" s="8"/>
      <c r="Q175" s="9"/>
      <c r="R175" s="10"/>
      <c r="T175" s="11"/>
      <c r="U175" s="11"/>
      <c r="V175" s="9"/>
      <c r="W175" s="9"/>
      <c r="X175" s="11"/>
    </row>
    <row r="176" spans="1:25" x14ac:dyDescent="0.4">
      <c r="A176" s="19"/>
      <c r="B176" t="s">
        <v>158</v>
      </c>
      <c r="C176">
        <v>12</v>
      </c>
      <c r="D176">
        <v>650</v>
      </c>
      <c r="E176" s="7">
        <v>2.556</v>
      </c>
      <c r="F176" s="8">
        <f t="shared" ref="F176" si="57">AVERAGE(E168:E176)</f>
        <v>2.0186666666666664</v>
      </c>
      <c r="G176">
        <f t="shared" si="15"/>
        <v>8</v>
      </c>
      <c r="H176">
        <f t="shared" si="29"/>
        <v>264</v>
      </c>
      <c r="I176" s="9">
        <f t="shared" si="14"/>
        <v>486.17</v>
      </c>
      <c r="J176" s="10">
        <f t="shared" si="32"/>
        <v>0</v>
      </c>
      <c r="K176" t="str">
        <f t="shared" si="30"/>
        <v/>
      </c>
      <c r="M176" s="8"/>
      <c r="N176" s="8"/>
      <c r="Q176" s="9"/>
      <c r="R176" s="10"/>
      <c r="T176" s="11"/>
      <c r="U176" s="11"/>
      <c r="V176" s="9"/>
      <c r="W176" s="9"/>
      <c r="X176" s="11"/>
    </row>
    <row r="177" spans="1:25" x14ac:dyDescent="0.4">
      <c r="A177" s="19"/>
      <c r="B177" t="s">
        <v>159</v>
      </c>
      <c r="C177">
        <v>11</v>
      </c>
      <c r="D177">
        <v>477</v>
      </c>
      <c r="E177" s="7">
        <v>2.339</v>
      </c>
      <c r="F177" s="8">
        <f t="shared" ref="F177" si="58">AVERAGE(E168:E177)</f>
        <v>2.0507</v>
      </c>
      <c r="G177">
        <f t="shared" si="15"/>
        <v>9</v>
      </c>
      <c r="H177">
        <f t="shared" si="29"/>
        <v>275</v>
      </c>
      <c r="I177" s="9">
        <f t="shared" si="14"/>
        <v>511.899</v>
      </c>
      <c r="J177" s="10">
        <f t="shared" si="32"/>
        <v>1.861450909090909</v>
      </c>
      <c r="K177">
        <f t="shared" si="30"/>
        <v>14182</v>
      </c>
      <c r="M177" s="8"/>
      <c r="N177" s="8"/>
      <c r="Q177" s="9"/>
      <c r="R177" s="10"/>
      <c r="T177" s="11"/>
      <c r="U177" s="11"/>
      <c r="V177" s="9"/>
      <c r="W177" s="9"/>
      <c r="X177" s="11"/>
    </row>
    <row r="178" spans="1:25" x14ac:dyDescent="0.4">
      <c r="A178" s="19" t="s">
        <v>160</v>
      </c>
      <c r="B178" t="s">
        <v>65</v>
      </c>
      <c r="C178">
        <v>65</v>
      </c>
      <c r="D178">
        <v>6845</v>
      </c>
      <c r="E178" s="7">
        <v>7.9770000000000003</v>
      </c>
      <c r="F178" s="8">
        <f t="shared" ref="F178" si="59">AVERAGE(E178)</f>
        <v>7.9770000000000003</v>
      </c>
      <c r="G178">
        <f t="shared" si="15"/>
        <v>1</v>
      </c>
      <c r="H178">
        <f t="shared" si="29"/>
        <v>65</v>
      </c>
      <c r="I178" s="9">
        <f t="shared" si="14"/>
        <v>518.505</v>
      </c>
      <c r="J178" s="10">
        <f t="shared" si="32"/>
        <v>0</v>
      </c>
      <c r="K178" t="str">
        <f t="shared" si="30"/>
        <v/>
      </c>
      <c r="L178" s="12"/>
      <c r="M178" s="8"/>
      <c r="N178" s="8"/>
      <c r="Q178" s="9"/>
      <c r="R178" s="10"/>
      <c r="T178" s="9"/>
      <c r="U178" s="11"/>
      <c r="V178" s="9"/>
      <c r="W178" s="9"/>
      <c r="X178" s="11"/>
      <c r="Y178" s="9"/>
    </row>
    <row r="179" spans="1:25" x14ac:dyDescent="0.4">
      <c r="A179" s="19"/>
      <c r="B179" t="s">
        <v>161</v>
      </c>
      <c r="C179">
        <v>35</v>
      </c>
      <c r="D179">
        <v>3498</v>
      </c>
      <c r="E179" s="7">
        <v>4.5519999999999996</v>
      </c>
      <c r="F179" s="8">
        <f t="shared" ref="F179" si="60">AVERAGE(E178:E179)</f>
        <v>6.2645</v>
      </c>
      <c r="G179">
        <f t="shared" si="15"/>
        <v>1</v>
      </c>
      <c r="H179">
        <f t="shared" si="29"/>
        <v>100</v>
      </c>
      <c r="I179" s="9">
        <f t="shared" si="14"/>
        <v>677.82500000000005</v>
      </c>
      <c r="J179" s="10">
        <f t="shared" si="32"/>
        <v>0</v>
      </c>
      <c r="K179" t="str">
        <f t="shared" si="30"/>
        <v/>
      </c>
      <c r="M179" s="8"/>
      <c r="N179" s="8"/>
      <c r="Q179" s="9"/>
      <c r="R179" s="10"/>
      <c r="T179" s="11"/>
      <c r="U179" s="11"/>
      <c r="V179" s="9"/>
      <c r="W179" s="9"/>
      <c r="X179" s="11"/>
    </row>
    <row r="180" spans="1:25" x14ac:dyDescent="0.4">
      <c r="A180" s="19"/>
      <c r="B180" t="s">
        <v>162</v>
      </c>
      <c r="C180">
        <v>32</v>
      </c>
      <c r="D180">
        <v>3473</v>
      </c>
      <c r="E180" s="7">
        <v>9.1760000000000002</v>
      </c>
      <c r="F180" s="8">
        <f t="shared" ref="F180" si="61">AVERAGE(E178:E180)</f>
        <v>7.2349999999999994</v>
      </c>
      <c r="G180">
        <f t="shared" si="15"/>
        <v>2</v>
      </c>
      <c r="H180">
        <f t="shared" si="29"/>
        <v>132</v>
      </c>
      <c r="I180" s="9">
        <f t="shared" si="14"/>
        <v>971.45700000000011</v>
      </c>
      <c r="J180" s="10">
        <f t="shared" si="32"/>
        <v>0</v>
      </c>
      <c r="K180" t="str">
        <f t="shared" si="30"/>
        <v/>
      </c>
      <c r="M180" s="8"/>
      <c r="N180" s="8"/>
      <c r="Q180" s="9"/>
      <c r="R180" s="10"/>
      <c r="T180" s="11"/>
      <c r="U180" s="11"/>
      <c r="V180" s="9"/>
      <c r="W180" s="9"/>
      <c r="X180" s="11"/>
    </row>
    <row r="181" spans="1:25" x14ac:dyDescent="0.4">
      <c r="A181" s="19"/>
      <c r="B181" t="s">
        <v>163</v>
      </c>
      <c r="C181">
        <v>30</v>
      </c>
      <c r="D181">
        <v>3112</v>
      </c>
      <c r="E181" s="7">
        <v>5.23</v>
      </c>
      <c r="F181" s="8">
        <f t="shared" ref="F181" si="62">AVERAGE(E178:E181)</f>
        <v>6.7337499999999997</v>
      </c>
      <c r="G181">
        <f t="shared" si="15"/>
        <v>3</v>
      </c>
      <c r="H181">
        <f t="shared" si="29"/>
        <v>162</v>
      </c>
      <c r="I181" s="9">
        <f t="shared" si="14"/>
        <v>1128.3570000000002</v>
      </c>
      <c r="J181" s="10">
        <f t="shared" si="32"/>
        <v>0</v>
      </c>
      <c r="K181" t="str">
        <f t="shared" si="30"/>
        <v/>
      </c>
      <c r="M181" s="8"/>
      <c r="N181" s="8"/>
      <c r="Q181" s="9"/>
      <c r="R181" s="10"/>
      <c r="T181" s="11"/>
      <c r="U181" s="11"/>
      <c r="V181" s="9"/>
      <c r="W181" s="9"/>
      <c r="X181" s="11"/>
    </row>
    <row r="182" spans="1:25" x14ac:dyDescent="0.4">
      <c r="A182" s="19"/>
      <c r="B182" t="s">
        <v>164</v>
      </c>
      <c r="C182">
        <v>26</v>
      </c>
      <c r="D182">
        <v>5011</v>
      </c>
      <c r="E182" s="7">
        <v>3.4169999999999998</v>
      </c>
      <c r="F182" s="8">
        <f t="shared" ref="F182" si="63">AVERAGE(E178:E182)</f>
        <v>6.0703999999999994</v>
      </c>
      <c r="G182">
        <f t="shared" si="15"/>
        <v>4</v>
      </c>
      <c r="H182">
        <f t="shared" si="29"/>
        <v>188</v>
      </c>
      <c r="I182" s="9">
        <f t="shared" si="14"/>
        <v>1217.1990000000003</v>
      </c>
      <c r="J182" s="10">
        <f t="shared" si="32"/>
        <v>0</v>
      </c>
      <c r="K182" t="str">
        <f t="shared" si="30"/>
        <v/>
      </c>
      <c r="M182" s="8"/>
      <c r="N182" s="8"/>
      <c r="Q182" s="9"/>
      <c r="R182" s="10"/>
      <c r="T182" s="11"/>
      <c r="U182" s="11"/>
      <c r="V182" s="9"/>
      <c r="W182" s="9"/>
      <c r="X182" s="11"/>
    </row>
    <row r="183" spans="1:25" x14ac:dyDescent="0.4">
      <c r="A183" s="19"/>
      <c r="B183" t="s">
        <v>165</v>
      </c>
      <c r="C183">
        <v>24</v>
      </c>
      <c r="D183">
        <v>2802</v>
      </c>
      <c r="E183" s="7">
        <v>4.5270000000000001</v>
      </c>
      <c r="F183" s="8">
        <f t="shared" ref="F183" si="64">AVERAGE(E178:E183)</f>
        <v>5.8131666666666666</v>
      </c>
      <c r="G183">
        <f t="shared" si="15"/>
        <v>5</v>
      </c>
      <c r="H183">
        <f t="shared" si="29"/>
        <v>212</v>
      </c>
      <c r="I183" s="9">
        <f t="shared" si="14"/>
        <v>1325.8470000000002</v>
      </c>
      <c r="J183" s="10">
        <f t="shared" si="32"/>
        <v>0</v>
      </c>
      <c r="K183" t="str">
        <f t="shared" si="30"/>
        <v/>
      </c>
      <c r="M183" s="8"/>
      <c r="N183" s="8"/>
      <c r="Q183" s="9"/>
      <c r="R183" s="10"/>
      <c r="T183" s="11"/>
      <c r="U183" s="11"/>
      <c r="V183" s="9"/>
      <c r="W183" s="9"/>
      <c r="X183" s="11"/>
    </row>
    <row r="184" spans="1:25" x14ac:dyDescent="0.4">
      <c r="A184" s="19"/>
      <c r="B184" t="s">
        <v>166</v>
      </c>
      <c r="C184">
        <v>21</v>
      </c>
      <c r="D184">
        <v>1917</v>
      </c>
      <c r="E184" s="7">
        <v>4.125</v>
      </c>
      <c r="F184" s="8">
        <f t="shared" ref="F184" si="65">AVERAGE(E178:E184)</f>
        <v>5.5720000000000001</v>
      </c>
      <c r="G184">
        <f t="shared" si="15"/>
        <v>6</v>
      </c>
      <c r="H184">
        <f t="shared" si="29"/>
        <v>233</v>
      </c>
      <c r="I184" s="9">
        <f t="shared" si="14"/>
        <v>1412.4720000000002</v>
      </c>
      <c r="J184" s="10">
        <f t="shared" si="32"/>
        <v>0</v>
      </c>
      <c r="K184" t="str">
        <f t="shared" si="30"/>
        <v/>
      </c>
      <c r="M184" s="8"/>
      <c r="N184" s="8"/>
      <c r="Q184" s="9"/>
      <c r="R184" s="10"/>
      <c r="T184" s="11"/>
      <c r="U184" s="11"/>
      <c r="V184" s="9"/>
      <c r="W184" s="9"/>
      <c r="X184" s="11"/>
    </row>
    <row r="185" spans="1:25" x14ac:dyDescent="0.4">
      <c r="A185" s="19"/>
      <c r="B185" t="s">
        <v>167</v>
      </c>
      <c r="C185">
        <v>14</v>
      </c>
      <c r="D185">
        <v>1627</v>
      </c>
      <c r="E185" s="7">
        <v>6.1959999999999997</v>
      </c>
      <c r="F185" s="8">
        <f t="shared" ref="F185" si="66">AVERAGE(E178:E185)</f>
        <v>5.6499999999999995</v>
      </c>
      <c r="G185">
        <f t="shared" si="15"/>
        <v>7</v>
      </c>
      <c r="H185">
        <f t="shared" si="29"/>
        <v>247</v>
      </c>
      <c r="I185" s="9">
        <f t="shared" si="14"/>
        <v>1499.2160000000001</v>
      </c>
      <c r="J185" s="10">
        <f t="shared" si="32"/>
        <v>0</v>
      </c>
      <c r="K185" t="str">
        <f t="shared" si="30"/>
        <v/>
      </c>
      <c r="M185" s="8"/>
      <c r="N185" s="8"/>
      <c r="Q185" s="9"/>
      <c r="R185" s="10"/>
      <c r="T185" s="11"/>
      <c r="U185" s="11"/>
      <c r="V185" s="9"/>
      <c r="W185" s="9"/>
      <c r="X185" s="11"/>
    </row>
    <row r="186" spans="1:25" x14ac:dyDescent="0.4">
      <c r="A186" s="19"/>
      <c r="B186" t="s">
        <v>168</v>
      </c>
      <c r="C186">
        <v>13</v>
      </c>
      <c r="D186">
        <v>1943</v>
      </c>
      <c r="E186" s="7">
        <v>1.825</v>
      </c>
      <c r="F186" s="8">
        <f t="shared" ref="F186" si="67">AVERAGE(E178:E186)</f>
        <v>5.2249999999999996</v>
      </c>
      <c r="G186">
        <f t="shared" si="15"/>
        <v>8</v>
      </c>
      <c r="H186">
        <f t="shared" si="29"/>
        <v>260</v>
      </c>
      <c r="I186" s="9">
        <f t="shared" si="14"/>
        <v>1522.941</v>
      </c>
      <c r="J186" s="10">
        <f t="shared" si="32"/>
        <v>0</v>
      </c>
      <c r="K186" t="str">
        <f t="shared" si="30"/>
        <v/>
      </c>
      <c r="M186" s="8"/>
      <c r="N186" s="8"/>
      <c r="Q186" s="9"/>
      <c r="R186" s="10"/>
      <c r="T186" s="11"/>
      <c r="U186" s="11"/>
      <c r="V186" s="9"/>
      <c r="W186" s="9"/>
      <c r="X186" s="11"/>
    </row>
    <row r="187" spans="1:25" x14ac:dyDescent="0.4">
      <c r="A187" s="19"/>
      <c r="B187" t="s">
        <v>169</v>
      </c>
      <c r="C187">
        <v>13</v>
      </c>
      <c r="D187">
        <v>2257</v>
      </c>
      <c r="E187" s="7">
        <v>4.1749999999999998</v>
      </c>
      <c r="F187" s="8">
        <f t="shared" ref="F187" si="68">AVERAGE(E178:E187)</f>
        <v>5.1199999999999992</v>
      </c>
      <c r="G187">
        <f t="shared" si="15"/>
        <v>9</v>
      </c>
      <c r="H187">
        <f t="shared" si="29"/>
        <v>273</v>
      </c>
      <c r="I187" s="9">
        <f t="shared" si="14"/>
        <v>1577.2160000000001</v>
      </c>
      <c r="J187" s="10">
        <f t="shared" si="32"/>
        <v>5.7773479853479861</v>
      </c>
      <c r="K187">
        <f t="shared" si="30"/>
        <v>32485</v>
      </c>
      <c r="M187" s="8"/>
      <c r="N187" s="8"/>
      <c r="Q187" s="9"/>
      <c r="R187" s="10"/>
      <c r="T187" s="11"/>
      <c r="U187" s="11"/>
      <c r="V187" s="9"/>
      <c r="W187" s="9"/>
      <c r="X187" s="11"/>
    </row>
    <row r="188" spans="1:25" x14ac:dyDescent="0.4">
      <c r="A188" s="19" t="s">
        <v>170</v>
      </c>
      <c r="B188" t="s">
        <v>171</v>
      </c>
      <c r="C188">
        <v>58</v>
      </c>
      <c r="D188">
        <v>4216</v>
      </c>
      <c r="E188" s="7">
        <v>1.6970000000000001</v>
      </c>
      <c r="F188" s="8">
        <f t="shared" ref="F188" si="69">AVERAGE(E188)</f>
        <v>1.6970000000000001</v>
      </c>
      <c r="G188">
        <f t="shared" si="15"/>
        <v>1</v>
      </c>
      <c r="H188">
        <f t="shared" si="29"/>
        <v>58</v>
      </c>
      <c r="I188" s="9">
        <f t="shared" si="14"/>
        <v>98.426000000000002</v>
      </c>
      <c r="J188" s="10">
        <f t="shared" si="32"/>
        <v>0</v>
      </c>
      <c r="K188" t="str">
        <f t="shared" si="30"/>
        <v/>
      </c>
      <c r="L188" s="12"/>
      <c r="M188" s="8"/>
      <c r="N188" s="8"/>
      <c r="Q188" s="9"/>
      <c r="R188" s="10"/>
      <c r="T188" s="9"/>
      <c r="U188" s="11"/>
      <c r="V188" s="9"/>
      <c r="W188" s="9"/>
      <c r="X188" s="11"/>
      <c r="Y188" s="9"/>
    </row>
    <row r="189" spans="1:25" x14ac:dyDescent="0.4">
      <c r="A189" s="19"/>
      <c r="B189" t="s">
        <v>172</v>
      </c>
      <c r="C189">
        <v>54</v>
      </c>
      <c r="D189">
        <v>3293</v>
      </c>
      <c r="E189" s="7">
        <v>2.8660000000000001</v>
      </c>
      <c r="F189" s="8">
        <f t="shared" ref="F189" si="70">AVERAGE(E188:E189)</f>
        <v>2.2815000000000003</v>
      </c>
      <c r="G189">
        <f t="shared" si="15"/>
        <v>1</v>
      </c>
      <c r="H189">
        <f t="shared" si="29"/>
        <v>112</v>
      </c>
      <c r="I189" s="9">
        <f t="shared" si="14"/>
        <v>253.19</v>
      </c>
      <c r="J189" s="10">
        <f t="shared" si="32"/>
        <v>0</v>
      </c>
      <c r="K189" t="str">
        <f t="shared" si="30"/>
        <v/>
      </c>
      <c r="M189" s="8"/>
      <c r="N189" s="8"/>
      <c r="Q189" s="9"/>
      <c r="R189" s="10"/>
      <c r="T189" s="11"/>
      <c r="U189" s="11"/>
      <c r="V189" s="9"/>
      <c r="W189" s="9"/>
      <c r="X189" s="11"/>
    </row>
    <row r="190" spans="1:25" x14ac:dyDescent="0.4">
      <c r="A190" s="19"/>
      <c r="B190" t="s">
        <v>173</v>
      </c>
      <c r="C190">
        <v>45</v>
      </c>
      <c r="D190">
        <v>2827</v>
      </c>
      <c r="E190" s="7">
        <v>1.5509999999999999</v>
      </c>
      <c r="F190" s="8">
        <f t="shared" ref="F190" si="71">AVERAGE(E188:E190)</f>
        <v>2.0380000000000003</v>
      </c>
      <c r="G190">
        <f t="shared" si="15"/>
        <v>2</v>
      </c>
      <c r="H190">
        <f t="shared" si="29"/>
        <v>157</v>
      </c>
      <c r="I190" s="9">
        <f t="shared" si="14"/>
        <v>322.98500000000001</v>
      </c>
      <c r="J190" s="10">
        <f t="shared" si="32"/>
        <v>0</v>
      </c>
      <c r="K190" t="str">
        <f t="shared" si="30"/>
        <v/>
      </c>
      <c r="M190" s="8"/>
      <c r="N190" s="8"/>
      <c r="Q190" s="9"/>
      <c r="R190" s="10"/>
      <c r="T190" s="11"/>
      <c r="U190" s="11"/>
      <c r="V190" s="9"/>
      <c r="W190" s="9"/>
      <c r="X190" s="11"/>
    </row>
    <row r="191" spans="1:25" x14ac:dyDescent="0.4">
      <c r="A191" s="19"/>
      <c r="B191" t="s">
        <v>150</v>
      </c>
      <c r="C191">
        <v>42</v>
      </c>
      <c r="D191">
        <v>3305</v>
      </c>
      <c r="E191" s="7">
        <v>1.327</v>
      </c>
      <c r="F191" s="8">
        <f t="shared" ref="F191" si="72">AVERAGE(E188:E191)</f>
        <v>1.8602500000000002</v>
      </c>
      <c r="G191">
        <f t="shared" si="15"/>
        <v>3</v>
      </c>
      <c r="H191">
        <f t="shared" si="29"/>
        <v>199</v>
      </c>
      <c r="I191" s="9">
        <f t="shared" si="14"/>
        <v>378.71899999999999</v>
      </c>
      <c r="J191" s="10">
        <f t="shared" si="32"/>
        <v>0</v>
      </c>
      <c r="K191" t="str">
        <f t="shared" si="30"/>
        <v/>
      </c>
      <c r="M191" s="8"/>
      <c r="N191" s="8"/>
      <c r="Q191" s="9"/>
      <c r="R191" s="10"/>
      <c r="T191" s="11"/>
      <c r="U191" s="11"/>
      <c r="V191" s="9"/>
      <c r="W191" s="9"/>
      <c r="X191" s="11"/>
    </row>
    <row r="192" spans="1:25" x14ac:dyDescent="0.4">
      <c r="A192" s="19"/>
      <c r="B192" t="s">
        <v>174</v>
      </c>
      <c r="C192">
        <v>28</v>
      </c>
      <c r="D192">
        <v>1927</v>
      </c>
      <c r="E192" s="7">
        <v>2.5190000000000001</v>
      </c>
      <c r="F192" s="8">
        <f t="shared" ref="F192" si="73">AVERAGE(E188:E192)</f>
        <v>1.9920000000000002</v>
      </c>
      <c r="G192">
        <f t="shared" si="15"/>
        <v>4</v>
      </c>
      <c r="H192">
        <f t="shared" si="29"/>
        <v>227</v>
      </c>
      <c r="I192" s="9">
        <f t="shared" si="14"/>
        <v>449.25099999999998</v>
      </c>
      <c r="J192" s="10">
        <f t="shared" si="32"/>
        <v>0</v>
      </c>
      <c r="K192" t="str">
        <f t="shared" si="30"/>
        <v/>
      </c>
      <c r="M192" s="8"/>
      <c r="N192" s="8"/>
      <c r="Q192" s="9"/>
      <c r="R192" s="10"/>
      <c r="T192" s="11"/>
      <c r="U192" s="11"/>
      <c r="V192" s="9"/>
      <c r="W192" s="9"/>
      <c r="X192" s="11"/>
    </row>
    <row r="193" spans="1:25" x14ac:dyDescent="0.4">
      <c r="A193" s="19"/>
      <c r="B193" t="s">
        <v>175</v>
      </c>
      <c r="C193">
        <v>18</v>
      </c>
      <c r="D193">
        <v>1111</v>
      </c>
      <c r="E193" s="7">
        <v>1.4119999999999999</v>
      </c>
      <c r="F193" s="8">
        <f t="shared" ref="F193" si="74">AVERAGE(E188:E193)</f>
        <v>1.8953333333333333</v>
      </c>
      <c r="G193">
        <f t="shared" si="15"/>
        <v>5</v>
      </c>
      <c r="H193">
        <f t="shared" si="29"/>
        <v>245</v>
      </c>
      <c r="I193" s="9">
        <f t="shared" si="14"/>
        <v>474.66699999999997</v>
      </c>
      <c r="J193" s="10">
        <f t="shared" si="32"/>
        <v>0</v>
      </c>
      <c r="K193" t="str">
        <f t="shared" si="30"/>
        <v/>
      </c>
      <c r="M193" s="8"/>
      <c r="N193" s="8"/>
      <c r="Q193" s="9"/>
      <c r="R193" s="10"/>
      <c r="T193" s="11"/>
      <c r="U193" s="11"/>
      <c r="V193" s="9"/>
      <c r="W193" s="9"/>
      <c r="X193" s="11"/>
    </row>
    <row r="194" spans="1:25" x14ac:dyDescent="0.4">
      <c r="A194" s="19"/>
      <c r="B194" t="s">
        <v>176</v>
      </c>
      <c r="C194">
        <v>16</v>
      </c>
      <c r="D194">
        <v>966</v>
      </c>
      <c r="E194" s="7">
        <v>1.337</v>
      </c>
      <c r="F194" s="8">
        <f t="shared" ref="F194" si="75">AVERAGE(E188:E194)</f>
        <v>1.8155714285714286</v>
      </c>
      <c r="G194">
        <f t="shared" si="15"/>
        <v>6</v>
      </c>
      <c r="H194">
        <f t="shared" si="29"/>
        <v>261</v>
      </c>
      <c r="I194" s="9">
        <f t="shared" ref="I194:I257" si="76">IF(G193&gt;G194,E194*C194,E194*C194+I193)</f>
        <v>496.05899999999997</v>
      </c>
      <c r="J194" s="10">
        <f t="shared" si="32"/>
        <v>0</v>
      </c>
      <c r="K194" t="str">
        <f t="shared" si="30"/>
        <v/>
      </c>
      <c r="M194" s="8"/>
      <c r="N194" s="8"/>
      <c r="Q194" s="9"/>
      <c r="R194" s="10"/>
      <c r="T194" s="11"/>
      <c r="U194" s="11"/>
      <c r="V194" s="9"/>
      <c r="W194" s="9"/>
      <c r="X194" s="11"/>
    </row>
    <row r="195" spans="1:25" x14ac:dyDescent="0.4">
      <c r="A195" s="19"/>
      <c r="B195" t="s">
        <v>151</v>
      </c>
      <c r="C195">
        <v>13</v>
      </c>
      <c r="D195">
        <v>837</v>
      </c>
      <c r="E195" s="7">
        <v>1.1200000000000001</v>
      </c>
      <c r="F195" s="8">
        <f t="shared" ref="F195" si="77">AVERAGE(E188:E195)</f>
        <v>1.7286250000000001</v>
      </c>
      <c r="G195">
        <f t="shared" si="15"/>
        <v>7</v>
      </c>
      <c r="H195">
        <f t="shared" si="29"/>
        <v>274</v>
      </c>
      <c r="I195" s="9">
        <f t="shared" si="76"/>
        <v>510.61899999999997</v>
      </c>
      <c r="J195" s="10">
        <f t="shared" si="32"/>
        <v>0</v>
      </c>
      <c r="K195" t="str">
        <f t="shared" si="30"/>
        <v/>
      </c>
      <c r="M195" s="8"/>
      <c r="N195" s="8"/>
      <c r="Q195" s="9"/>
      <c r="R195" s="10"/>
      <c r="T195" s="11"/>
      <c r="U195" s="11"/>
      <c r="V195" s="9"/>
      <c r="W195" s="9"/>
      <c r="X195" s="11"/>
    </row>
    <row r="196" spans="1:25" x14ac:dyDescent="0.4">
      <c r="A196" s="19"/>
      <c r="B196" t="s">
        <v>177</v>
      </c>
      <c r="C196">
        <v>11</v>
      </c>
      <c r="D196">
        <v>830</v>
      </c>
      <c r="E196" s="7">
        <v>1.8540000000000001</v>
      </c>
      <c r="F196" s="8">
        <f t="shared" ref="F196" si="78">AVERAGE(E188:E196)</f>
        <v>1.7425555555555556</v>
      </c>
      <c r="G196">
        <f t="shared" ref="G196:G259" si="79">IF(A196=A195,G195+1,1)</f>
        <v>8</v>
      </c>
      <c r="H196">
        <f t="shared" si="29"/>
        <v>285</v>
      </c>
      <c r="I196" s="9">
        <f t="shared" si="76"/>
        <v>531.01299999999992</v>
      </c>
      <c r="J196" s="10">
        <f t="shared" si="32"/>
        <v>0</v>
      </c>
      <c r="K196" t="str">
        <f t="shared" si="30"/>
        <v/>
      </c>
      <c r="M196" s="8"/>
      <c r="N196" s="8"/>
      <c r="Q196" s="9"/>
      <c r="R196" s="10"/>
      <c r="T196" s="11"/>
      <c r="U196" s="11"/>
      <c r="V196" s="9"/>
      <c r="W196" s="9"/>
      <c r="X196" s="11"/>
    </row>
    <row r="197" spans="1:25" x14ac:dyDescent="0.4">
      <c r="A197" s="19"/>
      <c r="B197" t="s">
        <v>178</v>
      </c>
      <c r="C197">
        <v>11</v>
      </c>
      <c r="D197">
        <v>670</v>
      </c>
      <c r="E197" s="7">
        <v>3.1760000000000002</v>
      </c>
      <c r="F197" s="8">
        <f t="shared" ref="F197" si="80">AVERAGE(E188:E197)</f>
        <v>1.8859000000000001</v>
      </c>
      <c r="G197">
        <f t="shared" si="79"/>
        <v>9</v>
      </c>
      <c r="H197">
        <f t="shared" si="29"/>
        <v>296</v>
      </c>
      <c r="I197" s="9">
        <f t="shared" si="76"/>
        <v>565.94899999999996</v>
      </c>
      <c r="J197" s="10">
        <f t="shared" si="32"/>
        <v>1.9119898648648648</v>
      </c>
      <c r="K197">
        <f t="shared" si="30"/>
        <v>19982</v>
      </c>
      <c r="M197" s="8"/>
      <c r="N197" s="8"/>
      <c r="Q197" s="9"/>
      <c r="R197" s="10"/>
      <c r="T197" s="11"/>
      <c r="U197" s="11"/>
      <c r="V197" s="9"/>
      <c r="W197" s="9"/>
      <c r="X197" s="11"/>
    </row>
    <row r="198" spans="1:25" x14ac:dyDescent="0.4">
      <c r="A198" s="19" t="s">
        <v>179</v>
      </c>
      <c r="B198" t="s">
        <v>76</v>
      </c>
      <c r="C198">
        <v>69</v>
      </c>
      <c r="D198">
        <v>9694</v>
      </c>
      <c r="E198" s="7">
        <v>9.1959999999999997</v>
      </c>
      <c r="F198" s="8">
        <f t="shared" ref="F198" si="81">AVERAGE(E198)</f>
        <v>9.1959999999999997</v>
      </c>
      <c r="G198">
        <f t="shared" si="79"/>
        <v>1</v>
      </c>
      <c r="H198">
        <f t="shared" si="29"/>
        <v>69</v>
      </c>
      <c r="I198" s="9">
        <f t="shared" si="76"/>
        <v>634.524</v>
      </c>
      <c r="J198" s="10">
        <f t="shared" si="32"/>
        <v>0</v>
      </c>
      <c r="K198" t="str">
        <f t="shared" si="30"/>
        <v/>
      </c>
      <c r="L198" s="12"/>
      <c r="M198" s="8"/>
      <c r="N198" s="8"/>
      <c r="Q198" s="9"/>
      <c r="R198" s="10"/>
      <c r="T198" s="9"/>
      <c r="U198" s="11"/>
      <c r="V198" s="9"/>
      <c r="W198" s="9"/>
      <c r="X198" s="11"/>
      <c r="Y198" s="9"/>
    </row>
    <row r="199" spans="1:25" x14ac:dyDescent="0.4">
      <c r="A199" s="19"/>
      <c r="B199" t="s">
        <v>180</v>
      </c>
      <c r="C199">
        <v>61</v>
      </c>
      <c r="D199">
        <v>7840</v>
      </c>
      <c r="E199" s="7">
        <v>8.2859999999999996</v>
      </c>
      <c r="F199" s="8">
        <f t="shared" ref="F199" si="82">AVERAGE(E198:E199)</f>
        <v>8.7409999999999997</v>
      </c>
      <c r="G199">
        <f t="shared" si="79"/>
        <v>1</v>
      </c>
      <c r="H199">
        <f t="shared" si="29"/>
        <v>130</v>
      </c>
      <c r="I199" s="9">
        <f t="shared" si="76"/>
        <v>1139.97</v>
      </c>
      <c r="J199" s="10">
        <f t="shared" si="32"/>
        <v>0</v>
      </c>
      <c r="K199" t="str">
        <f t="shared" si="30"/>
        <v/>
      </c>
      <c r="M199" s="8"/>
      <c r="N199" s="8"/>
      <c r="Q199" s="9"/>
      <c r="R199" s="10"/>
      <c r="T199" s="11"/>
      <c r="U199" s="11"/>
      <c r="V199" s="9"/>
      <c r="W199" s="9"/>
      <c r="X199" s="11"/>
    </row>
    <row r="200" spans="1:25" x14ac:dyDescent="0.4">
      <c r="A200" s="19"/>
      <c r="B200" t="s">
        <v>181</v>
      </c>
      <c r="C200">
        <v>57</v>
      </c>
      <c r="D200">
        <v>9144</v>
      </c>
      <c r="E200" s="7">
        <v>21.896000000000001</v>
      </c>
      <c r="F200" s="8">
        <f t="shared" ref="F200" si="83">AVERAGE(E198:E200)</f>
        <v>13.125999999999999</v>
      </c>
      <c r="G200">
        <f t="shared" si="79"/>
        <v>2</v>
      </c>
      <c r="H200">
        <f t="shared" si="29"/>
        <v>187</v>
      </c>
      <c r="I200" s="9">
        <f t="shared" si="76"/>
        <v>2388.0420000000004</v>
      </c>
      <c r="J200" s="10">
        <f t="shared" si="32"/>
        <v>0</v>
      </c>
      <c r="K200" t="str">
        <f t="shared" si="30"/>
        <v/>
      </c>
      <c r="M200" s="8"/>
      <c r="N200" s="8"/>
      <c r="Q200" s="9"/>
      <c r="R200" s="10"/>
      <c r="T200" s="11"/>
      <c r="U200" s="11"/>
      <c r="V200" s="9"/>
      <c r="W200" s="9"/>
      <c r="X200" s="11"/>
    </row>
    <row r="201" spans="1:25" x14ac:dyDescent="0.4">
      <c r="A201" s="19"/>
      <c r="B201" t="s">
        <v>77</v>
      </c>
      <c r="C201">
        <v>56</v>
      </c>
      <c r="D201">
        <v>8872</v>
      </c>
      <c r="E201" s="7">
        <v>9.9770000000000003</v>
      </c>
      <c r="F201" s="8">
        <f t="shared" ref="F201" si="84">AVERAGE(E198:E201)</f>
        <v>12.338750000000001</v>
      </c>
      <c r="G201">
        <f t="shared" si="79"/>
        <v>3</v>
      </c>
      <c r="H201">
        <f t="shared" si="29"/>
        <v>243</v>
      </c>
      <c r="I201" s="9">
        <f t="shared" si="76"/>
        <v>2946.7540000000004</v>
      </c>
      <c r="J201" s="10">
        <f t="shared" si="32"/>
        <v>0</v>
      </c>
      <c r="K201" t="str">
        <f t="shared" si="30"/>
        <v/>
      </c>
      <c r="M201" s="8"/>
      <c r="N201" s="8"/>
      <c r="Q201" s="9"/>
      <c r="R201" s="10"/>
      <c r="T201" s="11"/>
      <c r="U201" s="11"/>
      <c r="V201" s="9"/>
      <c r="W201" s="9"/>
      <c r="X201" s="11"/>
    </row>
    <row r="202" spans="1:25" x14ac:dyDescent="0.4">
      <c r="A202" s="19"/>
      <c r="B202" t="s">
        <v>182</v>
      </c>
      <c r="C202">
        <v>45</v>
      </c>
      <c r="D202">
        <v>7952</v>
      </c>
      <c r="E202" s="7">
        <v>5.7229999999999999</v>
      </c>
      <c r="F202" s="8">
        <f t="shared" ref="F202" si="85">AVERAGE(E198:E202)</f>
        <v>11.015600000000001</v>
      </c>
      <c r="G202">
        <f t="shared" si="79"/>
        <v>4</v>
      </c>
      <c r="H202">
        <f t="shared" si="29"/>
        <v>288</v>
      </c>
      <c r="I202" s="9">
        <f t="shared" si="76"/>
        <v>3204.2890000000002</v>
      </c>
      <c r="J202" s="10">
        <f t="shared" si="32"/>
        <v>0</v>
      </c>
      <c r="K202" t="str">
        <f t="shared" si="30"/>
        <v/>
      </c>
      <c r="M202" s="8"/>
      <c r="N202" s="8"/>
      <c r="Q202" s="9"/>
      <c r="R202" s="10"/>
      <c r="T202" s="11"/>
      <c r="U202" s="11"/>
      <c r="V202" s="9"/>
      <c r="W202" s="9"/>
      <c r="X202" s="11"/>
    </row>
    <row r="203" spans="1:25" x14ac:dyDescent="0.4">
      <c r="A203" s="19"/>
      <c r="B203" t="s">
        <v>183</v>
      </c>
      <c r="C203">
        <v>23</v>
      </c>
      <c r="D203">
        <v>3337</v>
      </c>
      <c r="E203" s="7">
        <v>7.4189999999999996</v>
      </c>
      <c r="F203" s="8">
        <f t="shared" ref="F203" si="86">AVERAGE(E198:E203)</f>
        <v>10.416166666666667</v>
      </c>
      <c r="G203">
        <f t="shared" si="79"/>
        <v>5</v>
      </c>
      <c r="H203">
        <f t="shared" si="29"/>
        <v>311</v>
      </c>
      <c r="I203" s="9">
        <f t="shared" si="76"/>
        <v>3374.9260000000004</v>
      </c>
      <c r="J203" s="10">
        <f t="shared" si="32"/>
        <v>0</v>
      </c>
      <c r="K203" t="str">
        <f t="shared" si="30"/>
        <v/>
      </c>
      <c r="M203" s="8"/>
      <c r="N203" s="8"/>
      <c r="Q203" s="9"/>
      <c r="R203" s="10"/>
      <c r="T203" s="11"/>
      <c r="U203" s="11"/>
      <c r="V203" s="9"/>
      <c r="W203" s="9"/>
      <c r="X203" s="11"/>
    </row>
    <row r="204" spans="1:25" x14ac:dyDescent="0.4">
      <c r="A204" s="19"/>
      <c r="B204" t="s">
        <v>80</v>
      </c>
      <c r="C204">
        <v>18</v>
      </c>
      <c r="D204">
        <v>2846</v>
      </c>
      <c r="E204" s="7">
        <v>10.762</v>
      </c>
      <c r="F204" s="8">
        <f t="shared" ref="F204" si="87">AVERAGE(E198:E204)</f>
        <v>10.465571428571428</v>
      </c>
      <c r="G204">
        <f t="shared" si="79"/>
        <v>6</v>
      </c>
      <c r="H204">
        <f t="shared" si="29"/>
        <v>329</v>
      </c>
      <c r="I204" s="9">
        <f t="shared" si="76"/>
        <v>3568.6420000000003</v>
      </c>
      <c r="J204" s="10">
        <f t="shared" si="32"/>
        <v>0</v>
      </c>
      <c r="K204" t="str">
        <f t="shared" si="30"/>
        <v/>
      </c>
      <c r="M204" s="8"/>
      <c r="N204" s="8"/>
      <c r="Q204" s="9"/>
      <c r="R204" s="10"/>
      <c r="T204" s="11"/>
      <c r="U204" s="11"/>
      <c r="V204" s="9"/>
      <c r="W204" s="9"/>
      <c r="X204" s="11"/>
    </row>
    <row r="205" spans="1:25" x14ac:dyDescent="0.4">
      <c r="A205" s="19"/>
      <c r="B205" t="s">
        <v>184</v>
      </c>
      <c r="C205">
        <v>15</v>
      </c>
      <c r="D205">
        <v>5996</v>
      </c>
      <c r="E205" s="7">
        <v>12.407</v>
      </c>
      <c r="F205" s="8">
        <f t="shared" ref="F205" si="88">AVERAGE(E198:E205)</f>
        <v>10.70825</v>
      </c>
      <c r="G205">
        <f t="shared" si="79"/>
        <v>7</v>
      </c>
      <c r="H205">
        <f t="shared" si="29"/>
        <v>344</v>
      </c>
      <c r="I205" s="9">
        <f t="shared" si="76"/>
        <v>3754.7470000000003</v>
      </c>
      <c r="J205" s="10">
        <f t="shared" si="32"/>
        <v>0</v>
      </c>
      <c r="K205" t="str">
        <f t="shared" si="30"/>
        <v/>
      </c>
      <c r="M205" s="8"/>
      <c r="N205" s="8"/>
      <c r="Q205" s="9"/>
      <c r="R205" s="10"/>
      <c r="T205" s="11"/>
      <c r="U205" s="11"/>
      <c r="V205" s="9"/>
      <c r="W205" s="9"/>
      <c r="X205" s="11"/>
    </row>
    <row r="206" spans="1:25" x14ac:dyDescent="0.4">
      <c r="A206" s="19"/>
      <c r="B206" t="s">
        <v>185</v>
      </c>
      <c r="C206">
        <v>14</v>
      </c>
      <c r="D206">
        <v>2037</v>
      </c>
      <c r="E206" s="7">
        <v>4.1619999999999999</v>
      </c>
      <c r="F206" s="8">
        <f t="shared" ref="F206" si="89">AVERAGE(E198:E206)</f>
        <v>9.9808888888888898</v>
      </c>
      <c r="G206">
        <f t="shared" si="79"/>
        <v>8</v>
      </c>
      <c r="H206">
        <f t="shared" si="29"/>
        <v>358</v>
      </c>
      <c r="I206" s="9">
        <f t="shared" si="76"/>
        <v>3813.0150000000003</v>
      </c>
      <c r="J206" s="10">
        <f t="shared" si="32"/>
        <v>0</v>
      </c>
      <c r="K206" t="str">
        <f t="shared" si="30"/>
        <v/>
      </c>
      <c r="M206" s="8"/>
      <c r="N206" s="8"/>
      <c r="Q206" s="9"/>
      <c r="R206" s="10"/>
      <c r="T206" s="11"/>
      <c r="U206" s="11"/>
      <c r="V206" s="9"/>
      <c r="W206" s="9"/>
      <c r="X206" s="11"/>
    </row>
    <row r="207" spans="1:25" x14ac:dyDescent="0.4">
      <c r="A207" s="19"/>
      <c r="B207" t="s">
        <v>186</v>
      </c>
      <c r="C207">
        <v>11</v>
      </c>
      <c r="D207">
        <v>1524</v>
      </c>
      <c r="E207" s="7">
        <v>3.07</v>
      </c>
      <c r="F207" s="8">
        <f t="shared" ref="F207" si="90">AVERAGE(E198:E207)</f>
        <v>9.2897999999999996</v>
      </c>
      <c r="G207">
        <f t="shared" si="79"/>
        <v>9</v>
      </c>
      <c r="H207">
        <f t="shared" si="29"/>
        <v>369</v>
      </c>
      <c r="I207" s="9">
        <f t="shared" si="76"/>
        <v>3846.7850000000003</v>
      </c>
      <c r="J207" s="10">
        <f t="shared" si="32"/>
        <v>10.424891598915989</v>
      </c>
      <c r="K207">
        <f t="shared" si="30"/>
        <v>59242</v>
      </c>
      <c r="M207" s="8"/>
      <c r="N207" s="8"/>
      <c r="Q207" s="9"/>
      <c r="R207" s="10"/>
      <c r="T207" s="11"/>
      <c r="U207" s="11"/>
      <c r="V207" s="9"/>
      <c r="W207" s="9"/>
      <c r="X207" s="11"/>
    </row>
    <row r="208" spans="1:25" x14ac:dyDescent="0.4">
      <c r="A208" s="19" t="s">
        <v>2033</v>
      </c>
      <c r="B208" t="s">
        <v>187</v>
      </c>
      <c r="C208">
        <v>300</v>
      </c>
      <c r="D208">
        <v>62976</v>
      </c>
      <c r="E208" s="7">
        <v>7.5119999999999996</v>
      </c>
      <c r="F208" s="8">
        <f t="shared" ref="F208" si="91">AVERAGE(E208)</f>
        <v>7.5119999999999996</v>
      </c>
      <c r="G208">
        <f t="shared" si="79"/>
        <v>1</v>
      </c>
      <c r="H208">
        <f t="shared" si="29"/>
        <v>300</v>
      </c>
      <c r="I208" s="9">
        <f t="shared" si="76"/>
        <v>2253.6</v>
      </c>
      <c r="J208" s="10">
        <f t="shared" si="32"/>
        <v>0</v>
      </c>
      <c r="K208" t="str">
        <f t="shared" si="30"/>
        <v/>
      </c>
      <c r="L208" s="12"/>
      <c r="M208" s="8"/>
      <c r="N208" s="8"/>
      <c r="Q208" s="9"/>
      <c r="R208" s="10"/>
      <c r="T208" s="9"/>
      <c r="U208" s="11"/>
      <c r="V208" s="9"/>
      <c r="W208" s="9"/>
      <c r="X208" s="11"/>
      <c r="Y208" s="9"/>
    </row>
    <row r="209" spans="1:25" x14ac:dyDescent="0.4">
      <c r="A209" s="19"/>
      <c r="B209" t="s">
        <v>188</v>
      </c>
      <c r="C209">
        <v>77</v>
      </c>
      <c r="D209">
        <v>15871</v>
      </c>
      <c r="E209" s="7">
        <v>20.146999999999998</v>
      </c>
      <c r="F209" s="8">
        <f t="shared" ref="F209" si="92">AVERAGE(E208:E209)</f>
        <v>13.829499999999999</v>
      </c>
      <c r="G209">
        <f t="shared" si="79"/>
        <v>1</v>
      </c>
      <c r="H209">
        <f t="shared" si="29"/>
        <v>377</v>
      </c>
      <c r="I209" s="9">
        <f t="shared" si="76"/>
        <v>3804.9189999999999</v>
      </c>
      <c r="J209" s="10">
        <f t="shared" si="32"/>
        <v>0</v>
      </c>
      <c r="K209" t="str">
        <f t="shared" si="30"/>
        <v/>
      </c>
      <c r="M209" s="8"/>
      <c r="N209" s="8"/>
      <c r="Q209" s="9"/>
      <c r="R209" s="10"/>
      <c r="T209" s="11"/>
      <c r="U209" s="11"/>
      <c r="V209" s="9"/>
      <c r="W209" s="9"/>
      <c r="X209" s="11"/>
    </row>
    <row r="210" spans="1:25" x14ac:dyDescent="0.4">
      <c r="A210" s="19"/>
      <c r="B210" t="s">
        <v>189</v>
      </c>
      <c r="C210">
        <v>76</v>
      </c>
      <c r="D210">
        <v>28447</v>
      </c>
      <c r="E210" s="7">
        <v>29.603999999999999</v>
      </c>
      <c r="F210" s="8">
        <f t="shared" ref="F210" si="93">AVERAGE(E208:E210)</f>
        <v>19.087666666666667</v>
      </c>
      <c r="G210">
        <f t="shared" si="79"/>
        <v>2</v>
      </c>
      <c r="H210">
        <f t="shared" si="29"/>
        <v>453</v>
      </c>
      <c r="I210" s="9">
        <f t="shared" si="76"/>
        <v>6054.8230000000003</v>
      </c>
      <c r="J210" s="10">
        <f t="shared" si="32"/>
        <v>0</v>
      </c>
      <c r="K210" t="str">
        <f t="shared" si="30"/>
        <v/>
      </c>
      <c r="M210" s="8"/>
      <c r="N210" s="8"/>
      <c r="Q210" s="9"/>
      <c r="R210" s="10"/>
      <c r="T210" s="11"/>
      <c r="U210" s="11"/>
      <c r="V210" s="9"/>
      <c r="W210" s="9"/>
      <c r="X210" s="11"/>
    </row>
    <row r="211" spans="1:25" x14ac:dyDescent="0.4">
      <c r="A211" s="19"/>
      <c r="B211" t="s">
        <v>190</v>
      </c>
      <c r="C211">
        <v>12</v>
      </c>
      <c r="D211">
        <v>2038</v>
      </c>
      <c r="E211" s="7">
        <v>3.5579999999999998</v>
      </c>
      <c r="F211" s="8">
        <f t="shared" ref="F211" si="94">AVERAGE(E208:E211)</f>
        <v>15.205249999999999</v>
      </c>
      <c r="G211">
        <f t="shared" si="79"/>
        <v>3</v>
      </c>
      <c r="H211">
        <f t="shared" si="29"/>
        <v>465</v>
      </c>
      <c r="I211" s="9">
        <f t="shared" si="76"/>
        <v>6097.5190000000002</v>
      </c>
      <c r="J211" s="10">
        <f t="shared" si="32"/>
        <v>0</v>
      </c>
      <c r="K211" t="str">
        <f t="shared" si="30"/>
        <v/>
      </c>
      <c r="M211" s="8"/>
      <c r="N211" s="8"/>
      <c r="Q211" s="9"/>
      <c r="R211" s="10"/>
      <c r="T211" s="11"/>
      <c r="U211" s="11"/>
      <c r="V211" s="9"/>
      <c r="W211" s="9"/>
      <c r="X211" s="11"/>
    </row>
    <row r="212" spans="1:25" x14ac:dyDescent="0.4">
      <c r="A212" s="19"/>
      <c r="B212" t="s">
        <v>191</v>
      </c>
      <c r="C212">
        <v>8</v>
      </c>
      <c r="D212">
        <v>1650</v>
      </c>
      <c r="E212" s="7">
        <v>3.1680000000000001</v>
      </c>
      <c r="F212" s="8">
        <f t="shared" ref="F212" si="95">AVERAGE(E208:E212)</f>
        <v>12.797799999999999</v>
      </c>
      <c r="G212">
        <f t="shared" si="79"/>
        <v>4</v>
      </c>
      <c r="H212">
        <f t="shared" si="29"/>
        <v>473</v>
      </c>
      <c r="I212" s="9">
        <f t="shared" si="76"/>
        <v>6122.8630000000003</v>
      </c>
      <c r="J212" s="10">
        <f t="shared" si="32"/>
        <v>0</v>
      </c>
      <c r="K212" t="str">
        <f t="shared" si="30"/>
        <v/>
      </c>
      <c r="M212" s="8"/>
      <c r="N212" s="8"/>
      <c r="Q212" s="9"/>
      <c r="R212" s="10"/>
      <c r="T212" s="11"/>
      <c r="U212" s="11"/>
      <c r="V212" s="9"/>
      <c r="W212" s="9"/>
      <c r="X212" s="11"/>
    </row>
    <row r="213" spans="1:25" x14ac:dyDescent="0.4">
      <c r="A213" s="19"/>
      <c r="B213" t="s">
        <v>192</v>
      </c>
      <c r="C213">
        <v>4</v>
      </c>
      <c r="D213">
        <v>1083</v>
      </c>
      <c r="E213" s="7">
        <v>4.859</v>
      </c>
      <c r="F213" s="8">
        <f t="shared" ref="F213" si="96">AVERAGE(E208:E213)</f>
        <v>11.474666666666666</v>
      </c>
      <c r="G213">
        <f t="shared" si="79"/>
        <v>5</v>
      </c>
      <c r="H213">
        <f t="shared" si="29"/>
        <v>477</v>
      </c>
      <c r="I213" s="9">
        <f t="shared" si="76"/>
        <v>6142.299</v>
      </c>
      <c r="J213" s="10">
        <f t="shared" si="32"/>
        <v>0</v>
      </c>
      <c r="K213" t="str">
        <f t="shared" si="30"/>
        <v/>
      </c>
      <c r="M213" s="8"/>
      <c r="N213" s="8"/>
      <c r="Q213" s="9"/>
      <c r="R213" s="10"/>
      <c r="T213" s="11"/>
      <c r="U213" s="11"/>
      <c r="V213" s="9"/>
      <c r="W213" s="9"/>
      <c r="X213" s="11"/>
    </row>
    <row r="214" spans="1:25" x14ac:dyDescent="0.4">
      <c r="A214" s="19"/>
      <c r="B214" t="s">
        <v>193</v>
      </c>
      <c r="C214">
        <v>4</v>
      </c>
      <c r="D214">
        <v>559</v>
      </c>
      <c r="E214" s="7">
        <v>2.5720000000000001</v>
      </c>
      <c r="F214" s="8">
        <f t="shared" ref="F214" si="97">AVERAGE(E208:E214)</f>
        <v>10.202857142857143</v>
      </c>
      <c r="G214">
        <f t="shared" si="79"/>
        <v>6</v>
      </c>
      <c r="H214">
        <f t="shared" ref="H214:H277" si="98">IF(G213&gt;G214,C214,C214+H213)</f>
        <v>481</v>
      </c>
      <c r="I214" s="9">
        <f t="shared" si="76"/>
        <v>6152.5869999999995</v>
      </c>
      <c r="J214" s="10">
        <f t="shared" si="32"/>
        <v>0</v>
      </c>
      <c r="K214" t="str">
        <f t="shared" ref="K214:K277" si="99">IF(J214&gt;0,SUM(D205:D214),"")</f>
        <v/>
      </c>
      <c r="M214" s="8"/>
      <c r="N214" s="8"/>
      <c r="Q214" s="9"/>
      <c r="R214" s="10"/>
      <c r="T214" s="11"/>
      <c r="U214" s="11"/>
      <c r="V214" s="9"/>
      <c r="W214" s="9"/>
      <c r="X214" s="11"/>
    </row>
    <row r="215" spans="1:25" x14ac:dyDescent="0.4">
      <c r="A215" s="19"/>
      <c r="B215" t="s">
        <v>194</v>
      </c>
      <c r="C215">
        <v>3</v>
      </c>
      <c r="D215">
        <v>428</v>
      </c>
      <c r="E215" s="7">
        <v>4.0289999999999999</v>
      </c>
      <c r="F215" s="8">
        <f t="shared" ref="F215" si="100">AVERAGE(E208:E215)</f>
        <v>9.4311249999999998</v>
      </c>
      <c r="G215">
        <f t="shared" si="79"/>
        <v>7</v>
      </c>
      <c r="H215">
        <f t="shared" si="98"/>
        <v>484</v>
      </c>
      <c r="I215" s="9">
        <f t="shared" si="76"/>
        <v>6164.674</v>
      </c>
      <c r="J215" s="10">
        <f t="shared" ref="J215:J278" si="101">IF(G215&gt;G216,I215/H215,0)</f>
        <v>0</v>
      </c>
      <c r="K215" t="str">
        <f t="shared" si="99"/>
        <v/>
      </c>
      <c r="M215" s="8"/>
      <c r="N215" s="8"/>
      <c r="Q215" s="9"/>
      <c r="R215" s="10"/>
      <c r="T215" s="11"/>
      <c r="U215" s="11"/>
      <c r="V215" s="9"/>
      <c r="W215" s="9"/>
      <c r="X215" s="11"/>
    </row>
    <row r="216" spans="1:25" x14ac:dyDescent="0.4">
      <c r="A216" s="19"/>
      <c r="B216" t="s">
        <v>195</v>
      </c>
      <c r="C216">
        <v>3</v>
      </c>
      <c r="D216">
        <v>503</v>
      </c>
      <c r="E216" s="7">
        <v>2.0950000000000002</v>
      </c>
      <c r="F216" s="8">
        <f t="shared" ref="F216" si="102">AVERAGE(E208:E216)</f>
        <v>8.6159999999999997</v>
      </c>
      <c r="G216">
        <f t="shared" si="79"/>
        <v>8</v>
      </c>
      <c r="H216">
        <f t="shared" si="98"/>
        <v>487</v>
      </c>
      <c r="I216" s="9">
        <f t="shared" si="76"/>
        <v>6170.9589999999998</v>
      </c>
      <c r="J216" s="10">
        <f t="shared" si="101"/>
        <v>0</v>
      </c>
      <c r="K216" t="str">
        <f t="shared" si="99"/>
        <v/>
      </c>
      <c r="M216" s="8"/>
      <c r="N216" s="8"/>
      <c r="Q216" s="9"/>
      <c r="R216" s="10"/>
      <c r="T216" s="11"/>
      <c r="U216" s="11"/>
      <c r="V216" s="9"/>
      <c r="W216" s="9"/>
      <c r="X216" s="11"/>
    </row>
    <row r="217" spans="1:25" x14ac:dyDescent="0.4">
      <c r="A217" s="19"/>
      <c r="B217" t="s">
        <v>196</v>
      </c>
      <c r="C217">
        <v>3</v>
      </c>
      <c r="D217">
        <v>564</v>
      </c>
      <c r="E217" s="7">
        <v>0.92700000000000005</v>
      </c>
      <c r="F217" s="8">
        <f t="shared" ref="F217" si="103">AVERAGE(E208:E217)</f>
        <v>7.8471000000000002</v>
      </c>
      <c r="G217">
        <f t="shared" si="79"/>
        <v>9</v>
      </c>
      <c r="H217">
        <f t="shared" si="98"/>
        <v>490</v>
      </c>
      <c r="I217" s="9">
        <f t="shared" si="76"/>
        <v>6173.74</v>
      </c>
      <c r="J217" s="10">
        <f t="shared" si="101"/>
        <v>12.599469387755102</v>
      </c>
      <c r="K217">
        <f t="shared" si="99"/>
        <v>114119</v>
      </c>
      <c r="M217" s="8"/>
      <c r="N217" s="8"/>
      <c r="Q217" s="9"/>
      <c r="R217" s="10"/>
      <c r="T217" s="11"/>
      <c r="U217" s="11"/>
      <c r="V217" s="9"/>
      <c r="W217" s="9"/>
      <c r="X217" s="11"/>
    </row>
    <row r="218" spans="1:25" x14ac:dyDescent="0.4">
      <c r="A218" s="19" t="s">
        <v>197</v>
      </c>
      <c r="B218" t="s">
        <v>34</v>
      </c>
      <c r="C218">
        <v>186</v>
      </c>
      <c r="D218">
        <v>54599</v>
      </c>
      <c r="E218" s="7">
        <v>32.241999999999997</v>
      </c>
      <c r="F218" s="8">
        <f t="shared" ref="F218" si="104">AVERAGE(E218)</f>
        <v>32.241999999999997</v>
      </c>
      <c r="G218">
        <f t="shared" si="79"/>
        <v>1</v>
      </c>
      <c r="H218">
        <f t="shared" si="98"/>
        <v>186</v>
      </c>
      <c r="I218" s="9">
        <f t="shared" si="76"/>
        <v>5997.0119999999997</v>
      </c>
      <c r="J218" s="10">
        <f t="shared" si="101"/>
        <v>0</v>
      </c>
      <c r="K218" t="str">
        <f t="shared" si="99"/>
        <v/>
      </c>
      <c r="L218" s="12"/>
      <c r="M218" s="8"/>
      <c r="N218" s="8"/>
      <c r="Q218" s="9"/>
      <c r="R218" s="10"/>
      <c r="T218" s="9"/>
      <c r="U218" s="11"/>
      <c r="V218" s="9"/>
      <c r="W218" s="9"/>
      <c r="X218" s="11"/>
      <c r="Y218" s="9"/>
    </row>
    <row r="219" spans="1:25" x14ac:dyDescent="0.4">
      <c r="A219" s="19"/>
      <c r="B219" t="s">
        <v>36</v>
      </c>
      <c r="C219">
        <v>59</v>
      </c>
      <c r="D219">
        <v>15530</v>
      </c>
      <c r="E219" s="7">
        <v>27.363</v>
      </c>
      <c r="F219" s="8">
        <f t="shared" ref="F219" si="105">AVERAGE(E218:E219)</f>
        <v>29.802499999999998</v>
      </c>
      <c r="G219">
        <f t="shared" si="79"/>
        <v>1</v>
      </c>
      <c r="H219">
        <f t="shared" si="98"/>
        <v>245</v>
      </c>
      <c r="I219" s="9">
        <f t="shared" si="76"/>
        <v>7611.4290000000001</v>
      </c>
      <c r="J219" s="10">
        <f t="shared" si="101"/>
        <v>0</v>
      </c>
      <c r="K219" t="str">
        <f t="shared" si="99"/>
        <v/>
      </c>
      <c r="M219" s="8"/>
      <c r="N219" s="8"/>
      <c r="Q219" s="9"/>
      <c r="R219" s="10"/>
      <c r="T219" s="11"/>
      <c r="U219" s="11"/>
      <c r="V219" s="9"/>
      <c r="W219" s="9"/>
      <c r="X219" s="11"/>
    </row>
    <row r="220" spans="1:25" x14ac:dyDescent="0.4">
      <c r="A220" s="19"/>
      <c r="B220" t="s">
        <v>107</v>
      </c>
      <c r="C220">
        <v>40</v>
      </c>
      <c r="D220">
        <v>14163</v>
      </c>
      <c r="E220" s="7">
        <v>23.523</v>
      </c>
      <c r="F220" s="8">
        <f t="shared" ref="F220" si="106">AVERAGE(E218:E220)</f>
        <v>27.709333333333333</v>
      </c>
      <c r="G220">
        <f t="shared" si="79"/>
        <v>2</v>
      </c>
      <c r="H220">
        <f t="shared" si="98"/>
        <v>285</v>
      </c>
      <c r="I220" s="9">
        <f t="shared" si="76"/>
        <v>8552.3490000000002</v>
      </c>
      <c r="J220" s="10">
        <f t="shared" si="101"/>
        <v>0</v>
      </c>
      <c r="K220" t="str">
        <f t="shared" si="99"/>
        <v/>
      </c>
      <c r="M220" s="8"/>
      <c r="N220" s="8"/>
      <c r="Q220" s="9"/>
      <c r="R220" s="10"/>
      <c r="T220" s="11"/>
      <c r="U220" s="11"/>
      <c r="V220" s="9"/>
      <c r="W220" s="9"/>
      <c r="X220" s="11"/>
    </row>
    <row r="221" spans="1:25" x14ac:dyDescent="0.4">
      <c r="A221" s="19"/>
      <c r="B221" t="s">
        <v>198</v>
      </c>
      <c r="C221">
        <v>38</v>
      </c>
      <c r="D221">
        <v>10094</v>
      </c>
      <c r="E221" s="7">
        <v>22.268000000000001</v>
      </c>
      <c r="F221" s="8">
        <f t="shared" ref="F221" si="107">AVERAGE(E218:E221)</f>
        <v>26.349</v>
      </c>
      <c r="G221">
        <f t="shared" si="79"/>
        <v>3</v>
      </c>
      <c r="H221">
        <f t="shared" si="98"/>
        <v>323</v>
      </c>
      <c r="I221" s="9">
        <f t="shared" si="76"/>
        <v>9398.5329999999994</v>
      </c>
      <c r="J221" s="10">
        <f t="shared" si="101"/>
        <v>0</v>
      </c>
      <c r="K221" t="str">
        <f t="shared" si="99"/>
        <v/>
      </c>
      <c r="M221" s="8"/>
      <c r="N221" s="8"/>
      <c r="Q221" s="9"/>
      <c r="R221" s="10"/>
      <c r="T221" s="11"/>
      <c r="U221" s="11"/>
      <c r="V221" s="9"/>
      <c r="W221" s="9"/>
      <c r="X221" s="11"/>
    </row>
    <row r="222" spans="1:25" x14ac:dyDescent="0.4">
      <c r="A222" s="19"/>
      <c r="B222" t="s">
        <v>38</v>
      </c>
      <c r="C222">
        <v>28</v>
      </c>
      <c r="D222">
        <v>7753</v>
      </c>
      <c r="E222" s="7">
        <v>14.018000000000001</v>
      </c>
      <c r="F222" s="8">
        <f t="shared" ref="F222" si="108">AVERAGE(E218:E222)</f>
        <v>23.8828</v>
      </c>
      <c r="G222">
        <f t="shared" si="79"/>
        <v>4</v>
      </c>
      <c r="H222">
        <f t="shared" si="98"/>
        <v>351</v>
      </c>
      <c r="I222" s="9">
        <f t="shared" si="76"/>
        <v>9791.0370000000003</v>
      </c>
      <c r="J222" s="10">
        <f t="shared" si="101"/>
        <v>0</v>
      </c>
      <c r="K222" t="str">
        <f t="shared" si="99"/>
        <v/>
      </c>
      <c r="M222" s="8"/>
      <c r="N222" s="8"/>
      <c r="Q222" s="9"/>
      <c r="R222" s="10"/>
      <c r="T222" s="11"/>
      <c r="U222" s="11"/>
      <c r="V222" s="9"/>
      <c r="W222" s="9"/>
      <c r="X222" s="11"/>
    </row>
    <row r="223" spans="1:25" x14ac:dyDescent="0.4">
      <c r="A223" s="19"/>
      <c r="B223" t="s">
        <v>199</v>
      </c>
      <c r="C223">
        <v>24</v>
      </c>
      <c r="D223">
        <v>7971</v>
      </c>
      <c r="E223" s="7">
        <v>19.678999999999998</v>
      </c>
      <c r="F223" s="8">
        <f t="shared" ref="F223" si="109">AVERAGE(E218:E223)</f>
        <v>23.182166666666664</v>
      </c>
      <c r="G223">
        <f t="shared" si="79"/>
        <v>5</v>
      </c>
      <c r="H223">
        <f t="shared" si="98"/>
        <v>375</v>
      </c>
      <c r="I223" s="9">
        <f t="shared" si="76"/>
        <v>10263.333000000001</v>
      </c>
      <c r="J223" s="10">
        <f t="shared" si="101"/>
        <v>0</v>
      </c>
      <c r="K223" t="str">
        <f t="shared" si="99"/>
        <v/>
      </c>
      <c r="M223" s="8"/>
      <c r="N223" s="8"/>
      <c r="Q223" s="9"/>
      <c r="R223" s="10"/>
      <c r="T223" s="11"/>
      <c r="U223" s="11"/>
      <c r="V223" s="9"/>
      <c r="W223" s="9"/>
      <c r="X223" s="11"/>
    </row>
    <row r="224" spans="1:25" x14ac:dyDescent="0.4">
      <c r="A224" s="19"/>
      <c r="B224" t="s">
        <v>200</v>
      </c>
      <c r="C224">
        <v>14</v>
      </c>
      <c r="D224">
        <v>3710</v>
      </c>
      <c r="E224" s="7">
        <v>10.798</v>
      </c>
      <c r="F224" s="8">
        <f t="shared" ref="F224" si="110">AVERAGE(E218:E224)</f>
        <v>21.413</v>
      </c>
      <c r="G224">
        <f t="shared" si="79"/>
        <v>6</v>
      </c>
      <c r="H224">
        <f t="shared" si="98"/>
        <v>389</v>
      </c>
      <c r="I224" s="9">
        <f t="shared" si="76"/>
        <v>10414.505000000001</v>
      </c>
      <c r="J224" s="10">
        <f t="shared" si="101"/>
        <v>0</v>
      </c>
      <c r="K224" t="str">
        <f t="shared" si="99"/>
        <v/>
      </c>
      <c r="M224" s="8"/>
      <c r="N224" s="8"/>
      <c r="Q224" s="9"/>
      <c r="R224" s="10"/>
      <c r="T224" s="11"/>
      <c r="U224" s="11"/>
      <c r="V224" s="9"/>
      <c r="W224" s="9"/>
      <c r="X224" s="11"/>
    </row>
    <row r="225" spans="1:25" x14ac:dyDescent="0.4">
      <c r="A225" s="19"/>
      <c r="B225" t="s">
        <v>201</v>
      </c>
      <c r="C225">
        <v>14</v>
      </c>
      <c r="D225">
        <v>3386</v>
      </c>
      <c r="E225" s="7">
        <v>17.565000000000001</v>
      </c>
      <c r="F225" s="8">
        <f t="shared" ref="F225" si="111">AVERAGE(E218:E225)</f>
        <v>20.931999999999999</v>
      </c>
      <c r="G225">
        <f t="shared" si="79"/>
        <v>7</v>
      </c>
      <c r="H225">
        <f t="shared" si="98"/>
        <v>403</v>
      </c>
      <c r="I225" s="9">
        <f t="shared" si="76"/>
        <v>10660.415000000001</v>
      </c>
      <c r="J225" s="10">
        <f t="shared" si="101"/>
        <v>0</v>
      </c>
      <c r="K225" t="str">
        <f t="shared" si="99"/>
        <v/>
      </c>
      <c r="M225" s="8"/>
      <c r="N225" s="8"/>
      <c r="Q225" s="9"/>
      <c r="R225" s="10"/>
      <c r="T225" s="11"/>
      <c r="U225" s="11"/>
      <c r="V225" s="9"/>
      <c r="W225" s="9"/>
      <c r="X225" s="11"/>
    </row>
    <row r="226" spans="1:25" x14ac:dyDescent="0.4">
      <c r="A226" s="19"/>
      <c r="B226" t="s">
        <v>202</v>
      </c>
      <c r="C226">
        <v>10</v>
      </c>
      <c r="D226">
        <v>2709</v>
      </c>
      <c r="E226" s="7">
        <v>15.843</v>
      </c>
      <c r="F226" s="8">
        <f t="shared" ref="F226" si="112">AVERAGE(E218:E226)</f>
        <v>20.366555555555554</v>
      </c>
      <c r="G226">
        <f t="shared" si="79"/>
        <v>8</v>
      </c>
      <c r="H226">
        <f t="shared" si="98"/>
        <v>413</v>
      </c>
      <c r="I226" s="9">
        <f t="shared" si="76"/>
        <v>10818.845000000001</v>
      </c>
      <c r="J226" s="10">
        <f t="shared" si="101"/>
        <v>0</v>
      </c>
      <c r="K226" t="str">
        <f t="shared" si="99"/>
        <v/>
      </c>
      <c r="M226" s="8"/>
      <c r="N226" s="8"/>
      <c r="Q226" s="9"/>
      <c r="R226" s="10"/>
      <c r="T226" s="11"/>
      <c r="U226" s="11"/>
      <c r="V226" s="9"/>
      <c r="W226" s="9"/>
      <c r="X226" s="11"/>
    </row>
    <row r="227" spans="1:25" x14ac:dyDescent="0.4">
      <c r="A227" s="19"/>
      <c r="B227" t="s">
        <v>203</v>
      </c>
      <c r="C227">
        <v>9</v>
      </c>
      <c r="D227">
        <v>2321</v>
      </c>
      <c r="E227" s="7">
        <v>9.8339999999999996</v>
      </c>
      <c r="F227" s="8">
        <f t="shared" ref="F227" si="113">AVERAGE(E218:E227)</f>
        <v>19.313299999999998</v>
      </c>
      <c r="G227">
        <f t="shared" si="79"/>
        <v>9</v>
      </c>
      <c r="H227">
        <f t="shared" si="98"/>
        <v>422</v>
      </c>
      <c r="I227" s="9">
        <f t="shared" si="76"/>
        <v>10907.351000000001</v>
      </c>
      <c r="J227" s="10">
        <f t="shared" si="101"/>
        <v>25.846803317535546</v>
      </c>
      <c r="K227">
        <f t="shared" si="99"/>
        <v>122236</v>
      </c>
      <c r="M227" s="8"/>
      <c r="N227" s="8"/>
      <c r="Q227" s="9"/>
      <c r="R227" s="10"/>
      <c r="T227" s="11"/>
      <c r="U227" s="11"/>
      <c r="V227" s="9"/>
      <c r="W227" s="9"/>
      <c r="X227" s="11"/>
    </row>
    <row r="228" spans="1:25" x14ac:dyDescent="0.4">
      <c r="A228" s="19" t="s">
        <v>204</v>
      </c>
      <c r="B228" t="s">
        <v>21</v>
      </c>
      <c r="C228">
        <v>199</v>
      </c>
      <c r="D228">
        <v>33042</v>
      </c>
      <c r="E228" s="7">
        <v>20.523</v>
      </c>
      <c r="F228" s="8">
        <f t="shared" ref="F228" si="114">AVERAGE(E228)</f>
        <v>20.523</v>
      </c>
      <c r="G228">
        <f t="shared" si="79"/>
        <v>1</v>
      </c>
      <c r="H228">
        <f t="shared" si="98"/>
        <v>199</v>
      </c>
      <c r="I228" s="9">
        <f t="shared" si="76"/>
        <v>4084.0769999999998</v>
      </c>
      <c r="J228" s="10">
        <f t="shared" si="101"/>
        <v>0</v>
      </c>
      <c r="K228" t="str">
        <f t="shared" si="99"/>
        <v/>
      </c>
      <c r="L228" s="12"/>
      <c r="M228" s="8"/>
      <c r="N228" s="8"/>
      <c r="Q228" s="9"/>
      <c r="R228" s="10"/>
      <c r="T228" s="9"/>
      <c r="U228" s="11"/>
      <c r="V228" s="9"/>
      <c r="W228" s="9"/>
      <c r="X228" s="11"/>
      <c r="Y228" s="9"/>
    </row>
    <row r="229" spans="1:25" x14ac:dyDescent="0.4">
      <c r="A229" s="19"/>
      <c r="B229" t="s">
        <v>29</v>
      </c>
      <c r="C229">
        <v>55</v>
      </c>
      <c r="D229">
        <v>8186</v>
      </c>
      <c r="E229" s="7">
        <v>16.146000000000001</v>
      </c>
      <c r="F229" s="8">
        <f t="shared" ref="F229" si="115">AVERAGE(E228:E229)</f>
        <v>18.334499999999998</v>
      </c>
      <c r="G229">
        <f t="shared" si="79"/>
        <v>1</v>
      </c>
      <c r="H229">
        <f t="shared" si="98"/>
        <v>254</v>
      </c>
      <c r="I229" s="9">
        <f t="shared" si="76"/>
        <v>4972.107</v>
      </c>
      <c r="J229" s="10">
        <f t="shared" si="101"/>
        <v>0</v>
      </c>
      <c r="K229" t="str">
        <f t="shared" si="99"/>
        <v/>
      </c>
      <c r="M229" s="8"/>
      <c r="N229" s="8"/>
      <c r="Q229" s="9"/>
      <c r="R229" s="10"/>
      <c r="T229" s="11"/>
      <c r="U229" s="11"/>
      <c r="V229" s="9"/>
      <c r="W229" s="9"/>
      <c r="X229" s="11"/>
    </row>
    <row r="230" spans="1:25" x14ac:dyDescent="0.4">
      <c r="A230" s="19"/>
      <c r="B230" t="s">
        <v>205</v>
      </c>
      <c r="C230">
        <v>50</v>
      </c>
      <c r="D230">
        <v>6883</v>
      </c>
      <c r="E230" s="7">
        <v>6.2169999999999996</v>
      </c>
      <c r="F230" s="8">
        <f t="shared" ref="F230" si="116">AVERAGE(E228:E230)</f>
        <v>14.295333333333332</v>
      </c>
      <c r="G230">
        <f t="shared" si="79"/>
        <v>2</v>
      </c>
      <c r="H230">
        <f t="shared" si="98"/>
        <v>304</v>
      </c>
      <c r="I230" s="9">
        <f t="shared" si="76"/>
        <v>5282.9570000000003</v>
      </c>
      <c r="J230" s="10">
        <f t="shared" si="101"/>
        <v>0</v>
      </c>
      <c r="K230" t="str">
        <f t="shared" si="99"/>
        <v/>
      </c>
      <c r="M230" s="8"/>
      <c r="N230" s="8"/>
      <c r="Q230" s="9"/>
      <c r="R230" s="10"/>
      <c r="T230" s="11"/>
      <c r="U230" s="11"/>
      <c r="V230" s="9"/>
      <c r="W230" s="9"/>
      <c r="X230" s="11"/>
    </row>
    <row r="231" spans="1:25" x14ac:dyDescent="0.4">
      <c r="A231" s="19"/>
      <c r="B231" t="s">
        <v>135</v>
      </c>
      <c r="C231">
        <v>48</v>
      </c>
      <c r="D231">
        <v>7318</v>
      </c>
      <c r="E231" s="7">
        <v>4.4939999999999998</v>
      </c>
      <c r="F231" s="8">
        <f t="shared" ref="F231" si="117">AVERAGE(E228:E231)</f>
        <v>11.844999999999999</v>
      </c>
      <c r="G231">
        <f t="shared" si="79"/>
        <v>3</v>
      </c>
      <c r="H231">
        <f t="shared" si="98"/>
        <v>352</v>
      </c>
      <c r="I231" s="9">
        <f t="shared" si="76"/>
        <v>5498.6689999999999</v>
      </c>
      <c r="J231" s="10">
        <f t="shared" si="101"/>
        <v>0</v>
      </c>
      <c r="K231" t="str">
        <f t="shared" si="99"/>
        <v/>
      </c>
      <c r="M231" s="8"/>
      <c r="N231" s="8"/>
      <c r="Q231" s="9"/>
      <c r="R231" s="10"/>
      <c r="T231" s="11"/>
      <c r="U231" s="11"/>
      <c r="V231" s="9"/>
      <c r="W231" s="9"/>
      <c r="X231" s="11"/>
    </row>
    <row r="232" spans="1:25" x14ac:dyDescent="0.4">
      <c r="A232" s="19"/>
      <c r="B232" t="s">
        <v>28</v>
      </c>
      <c r="C232">
        <v>19</v>
      </c>
      <c r="D232">
        <v>5740</v>
      </c>
      <c r="E232" s="7">
        <v>7.5839999999999996</v>
      </c>
      <c r="F232" s="8">
        <f t="shared" ref="F232" si="118">AVERAGE(E228:E232)</f>
        <v>10.992799999999999</v>
      </c>
      <c r="G232">
        <f t="shared" si="79"/>
        <v>4</v>
      </c>
      <c r="H232">
        <f t="shared" si="98"/>
        <v>371</v>
      </c>
      <c r="I232" s="9">
        <f t="shared" si="76"/>
        <v>5642.7649999999994</v>
      </c>
      <c r="J232" s="10">
        <f t="shared" si="101"/>
        <v>0</v>
      </c>
      <c r="K232" t="str">
        <f t="shared" si="99"/>
        <v/>
      </c>
      <c r="M232" s="8"/>
      <c r="N232" s="8"/>
      <c r="Q232" s="9"/>
      <c r="R232" s="10"/>
      <c r="T232" s="11"/>
      <c r="U232" s="11"/>
      <c r="V232" s="9"/>
      <c r="W232" s="9"/>
      <c r="X232" s="11"/>
    </row>
    <row r="233" spans="1:25" x14ac:dyDescent="0.4">
      <c r="A233" s="19"/>
      <c r="B233" t="s">
        <v>206</v>
      </c>
      <c r="C233">
        <v>18</v>
      </c>
      <c r="D233">
        <v>2862</v>
      </c>
      <c r="E233" s="7">
        <v>5.3369999999999997</v>
      </c>
      <c r="F233" s="8">
        <f t="shared" ref="F233" si="119">AVERAGE(E228:E233)</f>
        <v>10.050166666666668</v>
      </c>
      <c r="G233">
        <f t="shared" si="79"/>
        <v>5</v>
      </c>
      <c r="H233">
        <f t="shared" si="98"/>
        <v>389</v>
      </c>
      <c r="I233" s="9">
        <f t="shared" si="76"/>
        <v>5738.8309999999992</v>
      </c>
      <c r="J233" s="10">
        <f t="shared" si="101"/>
        <v>0</v>
      </c>
      <c r="K233" t="str">
        <f t="shared" si="99"/>
        <v/>
      </c>
      <c r="M233" s="8"/>
      <c r="N233" s="8"/>
      <c r="Q233" s="9"/>
      <c r="R233" s="10"/>
      <c r="T233" s="11"/>
      <c r="U233" s="11"/>
      <c r="V233" s="9"/>
      <c r="W233" s="9"/>
      <c r="X233" s="11"/>
    </row>
    <row r="234" spans="1:25" x14ac:dyDescent="0.4">
      <c r="A234" s="19"/>
      <c r="B234" t="s">
        <v>125</v>
      </c>
      <c r="C234">
        <v>15</v>
      </c>
      <c r="D234">
        <v>2268</v>
      </c>
      <c r="E234" s="7">
        <v>5.6130000000000004</v>
      </c>
      <c r="F234" s="8">
        <f t="shared" ref="F234" si="120">AVERAGE(E228:E234)</f>
        <v>9.4162857142857153</v>
      </c>
      <c r="G234">
        <f t="shared" si="79"/>
        <v>6</v>
      </c>
      <c r="H234">
        <f t="shared" si="98"/>
        <v>404</v>
      </c>
      <c r="I234" s="9">
        <f t="shared" si="76"/>
        <v>5823.0259999999989</v>
      </c>
      <c r="J234" s="10">
        <f t="shared" si="101"/>
        <v>0</v>
      </c>
      <c r="K234" t="str">
        <f t="shared" si="99"/>
        <v/>
      </c>
      <c r="M234" s="8"/>
      <c r="N234" s="8"/>
      <c r="Q234" s="9"/>
      <c r="R234" s="10"/>
      <c r="T234" s="11"/>
      <c r="U234" s="11"/>
      <c r="V234" s="9"/>
      <c r="W234" s="9"/>
      <c r="X234" s="11"/>
    </row>
    <row r="235" spans="1:25" x14ac:dyDescent="0.4">
      <c r="A235" s="19"/>
      <c r="B235" t="s">
        <v>207</v>
      </c>
      <c r="C235">
        <v>10</v>
      </c>
      <c r="D235">
        <v>1423</v>
      </c>
      <c r="E235" s="7">
        <v>6.6260000000000003</v>
      </c>
      <c r="F235" s="8">
        <f t="shared" ref="F235" si="121">AVERAGE(E228:E235)</f>
        <v>9.0675000000000008</v>
      </c>
      <c r="G235">
        <f t="shared" si="79"/>
        <v>7</v>
      </c>
      <c r="H235">
        <f t="shared" si="98"/>
        <v>414</v>
      </c>
      <c r="I235" s="9">
        <f t="shared" si="76"/>
        <v>5889.2859999999991</v>
      </c>
      <c r="J235" s="10">
        <f t="shared" si="101"/>
        <v>0</v>
      </c>
      <c r="K235" t="str">
        <f t="shared" si="99"/>
        <v/>
      </c>
      <c r="M235" s="8"/>
      <c r="N235" s="8"/>
      <c r="Q235" s="9"/>
      <c r="R235" s="10"/>
      <c r="T235" s="11"/>
      <c r="U235" s="11"/>
      <c r="V235" s="9"/>
      <c r="W235" s="9"/>
      <c r="X235" s="11"/>
    </row>
    <row r="236" spans="1:25" x14ac:dyDescent="0.4">
      <c r="A236" s="19"/>
      <c r="B236" t="s">
        <v>208</v>
      </c>
      <c r="C236">
        <v>10</v>
      </c>
      <c r="D236">
        <v>1554</v>
      </c>
      <c r="E236" s="7">
        <v>4.38</v>
      </c>
      <c r="F236" s="8">
        <f t="shared" ref="F236" si="122">AVERAGE(E228:E236)</f>
        <v>8.5466666666666669</v>
      </c>
      <c r="G236">
        <f t="shared" si="79"/>
        <v>8</v>
      </c>
      <c r="H236">
        <f t="shared" si="98"/>
        <v>424</v>
      </c>
      <c r="I236" s="9">
        <f t="shared" si="76"/>
        <v>5933.0859999999993</v>
      </c>
      <c r="J236" s="10">
        <f t="shared" si="101"/>
        <v>0</v>
      </c>
      <c r="K236" t="str">
        <f t="shared" si="99"/>
        <v/>
      </c>
      <c r="M236" s="8"/>
      <c r="N236" s="8"/>
      <c r="Q236" s="9"/>
      <c r="R236" s="10"/>
      <c r="T236" s="11"/>
      <c r="U236" s="11"/>
      <c r="V236" s="9"/>
      <c r="W236" s="9"/>
      <c r="X236" s="11"/>
    </row>
    <row r="237" spans="1:25" x14ac:dyDescent="0.4">
      <c r="A237" s="19"/>
      <c r="B237" t="s">
        <v>127</v>
      </c>
      <c r="C237">
        <v>8</v>
      </c>
      <c r="D237">
        <v>1135</v>
      </c>
      <c r="E237" s="7">
        <v>2.79</v>
      </c>
      <c r="F237" s="8">
        <f t="shared" ref="F237" si="123">AVERAGE(E228:E237)</f>
        <v>7.971000000000001</v>
      </c>
      <c r="G237">
        <f t="shared" si="79"/>
        <v>9</v>
      </c>
      <c r="H237">
        <f t="shared" si="98"/>
        <v>432</v>
      </c>
      <c r="I237" s="9">
        <f t="shared" si="76"/>
        <v>5955.405999999999</v>
      </c>
      <c r="J237" s="10">
        <f t="shared" si="101"/>
        <v>13.785662037037035</v>
      </c>
      <c r="K237">
        <f t="shared" si="99"/>
        <v>70411</v>
      </c>
      <c r="M237" s="8"/>
      <c r="N237" s="8"/>
      <c r="Q237" s="9"/>
      <c r="R237" s="10"/>
      <c r="T237" s="11"/>
      <c r="U237" s="11"/>
      <c r="V237" s="9"/>
      <c r="W237" s="9"/>
      <c r="X237" s="11"/>
    </row>
    <row r="238" spans="1:25" x14ac:dyDescent="0.4">
      <c r="A238" s="19" t="s">
        <v>209</v>
      </c>
      <c r="B238" t="s">
        <v>210</v>
      </c>
      <c r="C238">
        <v>201</v>
      </c>
      <c r="D238">
        <v>20525</v>
      </c>
      <c r="E238" s="7">
        <v>6.3639999999999999</v>
      </c>
      <c r="F238" s="8">
        <f t="shared" ref="F238" si="124">AVERAGE(E238)</f>
        <v>6.3639999999999999</v>
      </c>
      <c r="G238">
        <f t="shared" si="79"/>
        <v>1</v>
      </c>
      <c r="H238">
        <f t="shared" si="98"/>
        <v>201</v>
      </c>
      <c r="I238" s="9">
        <f t="shared" si="76"/>
        <v>1279.164</v>
      </c>
      <c r="J238" s="10">
        <f t="shared" si="101"/>
        <v>0</v>
      </c>
      <c r="K238" t="str">
        <f t="shared" si="99"/>
        <v/>
      </c>
      <c r="L238" s="12"/>
      <c r="M238" s="8"/>
      <c r="N238" s="8"/>
      <c r="Q238" s="9"/>
      <c r="R238" s="10"/>
      <c r="T238" s="9"/>
      <c r="U238" s="11"/>
      <c r="V238" s="9"/>
      <c r="W238" s="9"/>
      <c r="X238" s="11"/>
      <c r="Y238" s="9"/>
    </row>
    <row r="239" spans="1:25" x14ac:dyDescent="0.4">
      <c r="A239" s="19"/>
      <c r="B239" t="s">
        <v>211</v>
      </c>
      <c r="C239">
        <v>60</v>
      </c>
      <c r="D239">
        <v>6298</v>
      </c>
      <c r="E239" s="7">
        <v>4.7210000000000001</v>
      </c>
      <c r="F239" s="8">
        <f t="shared" ref="F239" si="125">AVERAGE(E238:E239)</f>
        <v>5.5425000000000004</v>
      </c>
      <c r="G239">
        <f t="shared" si="79"/>
        <v>1</v>
      </c>
      <c r="H239">
        <f t="shared" si="98"/>
        <v>261</v>
      </c>
      <c r="I239" s="9">
        <f t="shared" si="76"/>
        <v>1562.424</v>
      </c>
      <c r="J239" s="10">
        <f t="shared" si="101"/>
        <v>0</v>
      </c>
      <c r="K239" t="str">
        <f t="shared" si="99"/>
        <v/>
      </c>
      <c r="M239" s="8"/>
      <c r="N239" s="8"/>
      <c r="Q239" s="9"/>
      <c r="R239" s="10"/>
      <c r="T239" s="11"/>
      <c r="U239" s="11"/>
      <c r="V239" s="9"/>
      <c r="W239" s="9"/>
      <c r="X239" s="11"/>
    </row>
    <row r="240" spans="1:25" x14ac:dyDescent="0.4">
      <c r="A240" s="19"/>
      <c r="B240" t="s">
        <v>212</v>
      </c>
      <c r="C240">
        <v>45</v>
      </c>
      <c r="D240">
        <v>4404</v>
      </c>
      <c r="E240" s="7">
        <v>5.75</v>
      </c>
      <c r="F240" s="8">
        <f t="shared" ref="F240" si="126">AVERAGE(E238:E240)</f>
        <v>5.6116666666666672</v>
      </c>
      <c r="G240">
        <f t="shared" si="79"/>
        <v>2</v>
      </c>
      <c r="H240">
        <f t="shared" si="98"/>
        <v>306</v>
      </c>
      <c r="I240" s="9">
        <f t="shared" si="76"/>
        <v>1821.174</v>
      </c>
      <c r="J240" s="10">
        <f t="shared" si="101"/>
        <v>0</v>
      </c>
      <c r="K240" t="str">
        <f t="shared" si="99"/>
        <v/>
      </c>
      <c r="M240" s="8"/>
      <c r="N240" s="8"/>
      <c r="Q240" s="9"/>
      <c r="R240" s="10"/>
      <c r="T240" s="11"/>
      <c r="U240" s="11"/>
      <c r="V240" s="9"/>
      <c r="W240" s="9"/>
      <c r="X240" s="11"/>
    </row>
    <row r="241" spans="1:25" x14ac:dyDescent="0.4">
      <c r="A241" s="19"/>
      <c r="B241" t="s">
        <v>213</v>
      </c>
      <c r="C241">
        <v>30</v>
      </c>
      <c r="D241">
        <v>3350</v>
      </c>
      <c r="E241" s="7">
        <v>3.5619999999999998</v>
      </c>
      <c r="F241" s="8">
        <f t="shared" ref="F241" si="127">AVERAGE(E238:E241)</f>
        <v>5.0992500000000005</v>
      </c>
      <c r="G241">
        <f t="shared" si="79"/>
        <v>3</v>
      </c>
      <c r="H241">
        <f t="shared" si="98"/>
        <v>336</v>
      </c>
      <c r="I241" s="9">
        <f t="shared" si="76"/>
        <v>1928.0339999999999</v>
      </c>
      <c r="J241" s="10">
        <f t="shared" si="101"/>
        <v>0</v>
      </c>
      <c r="K241" t="str">
        <f t="shared" si="99"/>
        <v/>
      </c>
      <c r="M241" s="8"/>
      <c r="N241" s="8"/>
      <c r="Q241" s="9"/>
      <c r="R241" s="10"/>
      <c r="T241" s="11"/>
      <c r="U241" s="11"/>
      <c r="V241" s="9"/>
      <c r="W241" s="9"/>
      <c r="X241" s="11"/>
    </row>
    <row r="242" spans="1:25" x14ac:dyDescent="0.4">
      <c r="A242" s="19"/>
      <c r="B242" t="s">
        <v>214</v>
      </c>
      <c r="C242">
        <v>23</v>
      </c>
      <c r="D242">
        <v>2533</v>
      </c>
      <c r="E242" s="7">
        <v>2.641</v>
      </c>
      <c r="F242" s="8">
        <f t="shared" ref="F242" si="128">AVERAGE(E238:E242)</f>
        <v>4.6076000000000006</v>
      </c>
      <c r="G242">
        <f t="shared" si="79"/>
        <v>4</v>
      </c>
      <c r="H242">
        <f t="shared" si="98"/>
        <v>359</v>
      </c>
      <c r="I242" s="9">
        <f t="shared" si="76"/>
        <v>1988.7769999999998</v>
      </c>
      <c r="J242" s="10">
        <f t="shared" si="101"/>
        <v>0</v>
      </c>
      <c r="K242" t="str">
        <f t="shared" si="99"/>
        <v/>
      </c>
      <c r="M242" s="8"/>
      <c r="N242" s="8"/>
      <c r="Q242" s="9"/>
      <c r="R242" s="10"/>
      <c r="T242" s="11"/>
      <c r="U242" s="11"/>
      <c r="V242" s="9"/>
      <c r="W242" s="9"/>
      <c r="X242" s="11"/>
    </row>
    <row r="243" spans="1:25" x14ac:dyDescent="0.4">
      <c r="A243" s="19"/>
      <c r="B243" t="s">
        <v>215</v>
      </c>
      <c r="C243">
        <v>23</v>
      </c>
      <c r="D243">
        <v>2594</v>
      </c>
      <c r="E243" s="7">
        <v>4.1260000000000003</v>
      </c>
      <c r="F243" s="8">
        <f t="shared" ref="F243" si="129">AVERAGE(E238:E243)</f>
        <v>4.5273333333333339</v>
      </c>
      <c r="G243">
        <f t="shared" si="79"/>
        <v>5</v>
      </c>
      <c r="H243">
        <f t="shared" si="98"/>
        <v>382</v>
      </c>
      <c r="I243" s="9">
        <f t="shared" si="76"/>
        <v>2083.6749999999997</v>
      </c>
      <c r="J243" s="10">
        <f t="shared" si="101"/>
        <v>0</v>
      </c>
      <c r="K243" t="str">
        <f t="shared" si="99"/>
        <v/>
      </c>
      <c r="M243" s="8"/>
      <c r="N243" s="8"/>
      <c r="Q243" s="9"/>
      <c r="R243" s="10"/>
      <c r="T243" s="11"/>
      <c r="U243" s="11"/>
      <c r="V243" s="9"/>
      <c r="W243" s="9"/>
      <c r="X243" s="11"/>
    </row>
    <row r="244" spans="1:25" x14ac:dyDescent="0.4">
      <c r="A244" s="19"/>
      <c r="B244" t="s">
        <v>216</v>
      </c>
      <c r="C244">
        <v>23</v>
      </c>
      <c r="D244">
        <v>2048</v>
      </c>
      <c r="E244" s="7">
        <v>5.6630000000000003</v>
      </c>
      <c r="F244" s="8">
        <f t="shared" ref="F244" si="130">AVERAGE(E238:E244)</f>
        <v>4.6895714285714289</v>
      </c>
      <c r="G244">
        <f t="shared" si="79"/>
        <v>6</v>
      </c>
      <c r="H244">
        <f t="shared" si="98"/>
        <v>405</v>
      </c>
      <c r="I244" s="9">
        <f t="shared" si="76"/>
        <v>2213.9239999999995</v>
      </c>
      <c r="J244" s="10">
        <f t="shared" si="101"/>
        <v>0</v>
      </c>
      <c r="K244" t="str">
        <f t="shared" si="99"/>
        <v/>
      </c>
      <c r="M244" s="8"/>
      <c r="N244" s="8"/>
      <c r="Q244" s="9"/>
      <c r="R244" s="10"/>
      <c r="T244" s="11"/>
      <c r="U244" s="11"/>
      <c r="V244" s="9"/>
      <c r="W244" s="9"/>
      <c r="X244" s="11"/>
    </row>
    <row r="245" spans="1:25" x14ac:dyDescent="0.4">
      <c r="A245" s="19"/>
      <c r="B245" t="s">
        <v>217</v>
      </c>
      <c r="C245">
        <v>21</v>
      </c>
      <c r="D245">
        <v>2015</v>
      </c>
      <c r="E245" s="7">
        <v>4.0739999999999998</v>
      </c>
      <c r="F245" s="8">
        <f t="shared" ref="F245" si="131">AVERAGE(E238:E245)</f>
        <v>4.6126250000000004</v>
      </c>
      <c r="G245">
        <f t="shared" si="79"/>
        <v>7</v>
      </c>
      <c r="H245">
        <f t="shared" si="98"/>
        <v>426</v>
      </c>
      <c r="I245" s="9">
        <f t="shared" si="76"/>
        <v>2299.4779999999996</v>
      </c>
      <c r="J245" s="10">
        <f t="shared" si="101"/>
        <v>0</v>
      </c>
      <c r="K245" t="str">
        <f t="shared" si="99"/>
        <v/>
      </c>
      <c r="M245" s="8"/>
      <c r="N245" s="8"/>
      <c r="Q245" s="9"/>
      <c r="R245" s="10"/>
      <c r="T245" s="11"/>
      <c r="U245" s="11"/>
      <c r="V245" s="9"/>
      <c r="W245" s="9"/>
      <c r="X245" s="11"/>
    </row>
    <row r="246" spans="1:25" x14ac:dyDescent="0.4">
      <c r="A246" s="19"/>
      <c r="B246" t="s">
        <v>218</v>
      </c>
      <c r="C246">
        <v>15</v>
      </c>
      <c r="D246">
        <v>1369</v>
      </c>
      <c r="E246" s="7">
        <v>4.5129999999999999</v>
      </c>
      <c r="F246" s="8">
        <f t="shared" ref="F246" si="132">AVERAGE(E238:E246)</f>
        <v>4.6015555555555556</v>
      </c>
      <c r="G246">
        <f t="shared" si="79"/>
        <v>8</v>
      </c>
      <c r="H246">
        <f t="shared" si="98"/>
        <v>441</v>
      </c>
      <c r="I246" s="9">
        <f t="shared" si="76"/>
        <v>2367.1729999999998</v>
      </c>
      <c r="J246" s="10">
        <f t="shared" si="101"/>
        <v>0</v>
      </c>
      <c r="K246" t="str">
        <f t="shared" si="99"/>
        <v/>
      </c>
      <c r="M246" s="8"/>
      <c r="N246" s="8"/>
      <c r="Q246" s="9"/>
      <c r="R246" s="10"/>
      <c r="T246" s="11"/>
      <c r="U246" s="11"/>
      <c r="V246" s="9"/>
      <c r="W246" s="9"/>
      <c r="X246" s="11"/>
    </row>
    <row r="247" spans="1:25" x14ac:dyDescent="0.4">
      <c r="A247" s="19"/>
      <c r="B247" t="s">
        <v>219</v>
      </c>
      <c r="C247">
        <v>14</v>
      </c>
      <c r="D247">
        <v>1571</v>
      </c>
      <c r="E247" s="7">
        <v>2.419</v>
      </c>
      <c r="F247" s="8">
        <f t="shared" ref="F247" si="133">AVERAGE(E238:E247)</f>
        <v>4.3833000000000002</v>
      </c>
      <c r="G247">
        <f t="shared" si="79"/>
        <v>9</v>
      </c>
      <c r="H247">
        <f t="shared" si="98"/>
        <v>455</v>
      </c>
      <c r="I247" s="9">
        <f t="shared" si="76"/>
        <v>2401.0389999999998</v>
      </c>
      <c r="J247" s="10">
        <f t="shared" si="101"/>
        <v>5.2770087912087904</v>
      </c>
      <c r="K247">
        <f t="shared" si="99"/>
        <v>46707</v>
      </c>
      <c r="M247" s="8"/>
      <c r="N247" s="8"/>
      <c r="Q247" s="9"/>
      <c r="R247" s="10"/>
      <c r="T247" s="11"/>
      <c r="U247" s="11"/>
      <c r="V247" s="9"/>
      <c r="W247" s="9"/>
      <c r="X247" s="11"/>
    </row>
    <row r="248" spans="1:25" x14ac:dyDescent="0.4">
      <c r="A248" s="19" t="s">
        <v>220</v>
      </c>
      <c r="B248" t="s">
        <v>221</v>
      </c>
      <c r="C248">
        <v>201</v>
      </c>
      <c r="D248">
        <v>21327</v>
      </c>
      <c r="E248" s="7">
        <v>5.6360000000000001</v>
      </c>
      <c r="F248" s="8">
        <f t="shared" ref="F248" si="134">AVERAGE(E248)</f>
        <v>5.6360000000000001</v>
      </c>
      <c r="G248">
        <f t="shared" si="79"/>
        <v>1</v>
      </c>
      <c r="H248">
        <f t="shared" si="98"/>
        <v>201</v>
      </c>
      <c r="I248" s="9">
        <f t="shared" si="76"/>
        <v>1132.836</v>
      </c>
      <c r="J248" s="10">
        <f t="shared" si="101"/>
        <v>0</v>
      </c>
      <c r="K248" t="str">
        <f t="shared" si="99"/>
        <v/>
      </c>
      <c r="L248" s="12"/>
      <c r="M248" s="8"/>
      <c r="N248" s="8"/>
      <c r="Q248" s="9"/>
      <c r="R248" s="10"/>
      <c r="T248" s="9"/>
      <c r="U248" s="11"/>
      <c r="V248" s="9"/>
      <c r="W248" s="9"/>
      <c r="X248" s="11"/>
      <c r="Y248" s="9"/>
    </row>
    <row r="249" spans="1:25" x14ac:dyDescent="0.4">
      <c r="A249" s="19"/>
      <c r="B249" t="s">
        <v>131</v>
      </c>
      <c r="C249">
        <v>70</v>
      </c>
      <c r="D249">
        <v>7306</v>
      </c>
      <c r="E249" s="7">
        <v>6.4089999999999998</v>
      </c>
      <c r="F249" s="8">
        <f t="shared" ref="F249" si="135">AVERAGE(E248:E249)</f>
        <v>6.0225</v>
      </c>
      <c r="G249">
        <f t="shared" si="79"/>
        <v>1</v>
      </c>
      <c r="H249">
        <f t="shared" si="98"/>
        <v>271</v>
      </c>
      <c r="I249" s="9">
        <f t="shared" si="76"/>
        <v>1581.4659999999999</v>
      </c>
      <c r="J249" s="10">
        <f t="shared" si="101"/>
        <v>0</v>
      </c>
      <c r="K249" t="str">
        <f t="shared" si="99"/>
        <v/>
      </c>
      <c r="M249" s="8"/>
      <c r="N249" s="8"/>
      <c r="Q249" s="9"/>
      <c r="R249" s="10"/>
      <c r="T249" s="11"/>
      <c r="U249" s="11"/>
      <c r="V249" s="9"/>
      <c r="W249" s="9"/>
      <c r="X249" s="11"/>
    </row>
    <row r="250" spans="1:25" x14ac:dyDescent="0.4">
      <c r="A250" s="19"/>
      <c r="B250" t="s">
        <v>222</v>
      </c>
      <c r="C250">
        <v>39</v>
      </c>
      <c r="D250">
        <v>3741</v>
      </c>
      <c r="E250" s="7">
        <v>4.1689999999999996</v>
      </c>
      <c r="F250" s="8">
        <f t="shared" ref="F250" si="136">AVERAGE(E248:E250)</f>
        <v>5.4046666666666665</v>
      </c>
      <c r="G250">
        <f t="shared" si="79"/>
        <v>2</v>
      </c>
      <c r="H250">
        <f t="shared" si="98"/>
        <v>310</v>
      </c>
      <c r="I250" s="9">
        <f t="shared" si="76"/>
        <v>1744.0569999999998</v>
      </c>
      <c r="J250" s="10">
        <f t="shared" si="101"/>
        <v>0</v>
      </c>
      <c r="K250" t="str">
        <f t="shared" si="99"/>
        <v/>
      </c>
      <c r="M250" s="8"/>
      <c r="N250" s="8"/>
      <c r="Q250" s="9"/>
      <c r="R250" s="10"/>
      <c r="T250" s="11"/>
      <c r="U250" s="11"/>
      <c r="V250" s="9"/>
      <c r="W250" s="9"/>
      <c r="X250" s="11"/>
    </row>
    <row r="251" spans="1:25" x14ac:dyDescent="0.4">
      <c r="A251" s="19"/>
      <c r="B251" t="s">
        <v>223</v>
      </c>
      <c r="C251">
        <v>31</v>
      </c>
      <c r="D251">
        <v>3073</v>
      </c>
      <c r="E251" s="7">
        <v>4.0970000000000004</v>
      </c>
      <c r="F251" s="8">
        <f t="shared" ref="F251" si="137">AVERAGE(E248:E251)</f>
        <v>5.07775</v>
      </c>
      <c r="G251">
        <f t="shared" si="79"/>
        <v>3</v>
      </c>
      <c r="H251">
        <f t="shared" si="98"/>
        <v>341</v>
      </c>
      <c r="I251" s="9">
        <f t="shared" si="76"/>
        <v>1871.0639999999999</v>
      </c>
      <c r="J251" s="10">
        <f t="shared" si="101"/>
        <v>0</v>
      </c>
      <c r="K251" t="str">
        <f t="shared" si="99"/>
        <v/>
      </c>
      <c r="M251" s="8"/>
      <c r="N251" s="8"/>
      <c r="Q251" s="9"/>
      <c r="R251" s="10"/>
      <c r="T251" s="11"/>
      <c r="U251" s="11"/>
      <c r="V251" s="9"/>
      <c r="W251" s="9"/>
      <c r="X251" s="11"/>
    </row>
    <row r="252" spans="1:25" x14ac:dyDescent="0.4">
      <c r="A252" s="19"/>
      <c r="B252" t="s">
        <v>224</v>
      </c>
      <c r="C252">
        <v>24</v>
      </c>
      <c r="D252">
        <v>2214</v>
      </c>
      <c r="E252" s="7">
        <v>4.5129999999999999</v>
      </c>
      <c r="F252" s="8">
        <f t="shared" ref="F252" si="138">AVERAGE(E248:E252)</f>
        <v>4.9647999999999994</v>
      </c>
      <c r="G252">
        <f t="shared" si="79"/>
        <v>4</v>
      </c>
      <c r="H252">
        <f t="shared" si="98"/>
        <v>365</v>
      </c>
      <c r="I252" s="9">
        <f t="shared" si="76"/>
        <v>1979.3759999999997</v>
      </c>
      <c r="J252" s="10">
        <f t="shared" si="101"/>
        <v>0</v>
      </c>
      <c r="K252" t="str">
        <f t="shared" si="99"/>
        <v/>
      </c>
      <c r="M252" s="8"/>
      <c r="N252" s="8"/>
      <c r="Q252" s="9"/>
      <c r="R252" s="10"/>
      <c r="T252" s="11"/>
      <c r="U252" s="11"/>
      <c r="V252" s="9"/>
      <c r="W252" s="9"/>
      <c r="X252" s="11"/>
    </row>
    <row r="253" spans="1:25" x14ac:dyDescent="0.4">
      <c r="A253" s="19"/>
      <c r="B253" t="s">
        <v>225</v>
      </c>
      <c r="C253">
        <v>19</v>
      </c>
      <c r="D253">
        <v>1866</v>
      </c>
      <c r="E253" s="7">
        <v>3.5449999999999999</v>
      </c>
      <c r="F253" s="8">
        <f t="shared" ref="F253" si="139">AVERAGE(E248:E253)</f>
        <v>4.7281666666666666</v>
      </c>
      <c r="G253">
        <f t="shared" si="79"/>
        <v>5</v>
      </c>
      <c r="H253">
        <f t="shared" si="98"/>
        <v>384</v>
      </c>
      <c r="I253" s="9">
        <f t="shared" si="76"/>
        <v>2046.7309999999998</v>
      </c>
      <c r="J253" s="10">
        <f t="shared" si="101"/>
        <v>0</v>
      </c>
      <c r="K253" t="str">
        <f t="shared" si="99"/>
        <v/>
      </c>
      <c r="M253" s="8"/>
      <c r="N253" s="8"/>
      <c r="Q253" s="9"/>
      <c r="R253" s="10"/>
      <c r="T253" s="11"/>
      <c r="U253" s="11"/>
      <c r="V253" s="9"/>
      <c r="W253" s="9"/>
      <c r="X253" s="11"/>
    </row>
    <row r="254" spans="1:25" x14ac:dyDescent="0.4">
      <c r="A254" s="19"/>
      <c r="B254" t="s">
        <v>226</v>
      </c>
      <c r="C254">
        <v>18</v>
      </c>
      <c r="D254">
        <v>1839</v>
      </c>
      <c r="E254" s="7">
        <v>4.1070000000000002</v>
      </c>
      <c r="F254" s="8">
        <f t="shared" ref="F254" si="140">AVERAGE(E248:E254)</f>
        <v>4.6394285714285717</v>
      </c>
      <c r="G254">
        <f t="shared" si="79"/>
        <v>6</v>
      </c>
      <c r="H254">
        <f t="shared" si="98"/>
        <v>402</v>
      </c>
      <c r="I254" s="9">
        <f t="shared" si="76"/>
        <v>2120.6569999999997</v>
      </c>
      <c r="J254" s="10">
        <f t="shared" si="101"/>
        <v>0</v>
      </c>
      <c r="K254" t="str">
        <f t="shared" si="99"/>
        <v/>
      </c>
      <c r="M254" s="8"/>
      <c r="N254" s="8"/>
      <c r="Q254" s="9"/>
      <c r="R254" s="10"/>
      <c r="T254" s="11"/>
      <c r="U254" s="11"/>
      <c r="V254" s="9"/>
      <c r="W254" s="9"/>
      <c r="X254" s="11"/>
    </row>
    <row r="255" spans="1:25" x14ac:dyDescent="0.4">
      <c r="A255" s="19"/>
      <c r="B255" t="s">
        <v>227</v>
      </c>
      <c r="C255">
        <v>12</v>
      </c>
      <c r="D255">
        <v>1118</v>
      </c>
      <c r="E255" s="7">
        <v>2.7290000000000001</v>
      </c>
      <c r="F255" s="8">
        <f t="shared" ref="F255" si="141">AVERAGE(E248:E255)</f>
        <v>4.4006249999999998</v>
      </c>
      <c r="G255">
        <f t="shared" si="79"/>
        <v>7</v>
      </c>
      <c r="H255">
        <f t="shared" si="98"/>
        <v>414</v>
      </c>
      <c r="I255" s="9">
        <f t="shared" si="76"/>
        <v>2153.4049999999997</v>
      </c>
      <c r="J255" s="10">
        <f t="shared" si="101"/>
        <v>0</v>
      </c>
      <c r="K255" t="str">
        <f t="shared" si="99"/>
        <v/>
      </c>
      <c r="M255" s="8"/>
      <c r="N255" s="8"/>
      <c r="Q255" s="9"/>
      <c r="R255" s="10"/>
      <c r="T255" s="11"/>
      <c r="U255" s="11"/>
      <c r="V255" s="9"/>
      <c r="W255" s="9"/>
      <c r="X255" s="11"/>
    </row>
    <row r="256" spans="1:25" x14ac:dyDescent="0.4">
      <c r="A256" s="19"/>
      <c r="B256" t="s">
        <v>228</v>
      </c>
      <c r="C256">
        <v>9</v>
      </c>
      <c r="D256">
        <v>908</v>
      </c>
      <c r="E256" s="7">
        <v>3.4359999999999999</v>
      </c>
      <c r="F256" s="8">
        <f t="shared" ref="F256" si="142">AVERAGE(E248:E256)</f>
        <v>4.293444444444444</v>
      </c>
      <c r="G256">
        <f t="shared" si="79"/>
        <v>8</v>
      </c>
      <c r="H256">
        <f t="shared" si="98"/>
        <v>423</v>
      </c>
      <c r="I256" s="9">
        <f t="shared" si="76"/>
        <v>2184.3289999999997</v>
      </c>
      <c r="J256" s="10">
        <f t="shared" si="101"/>
        <v>0</v>
      </c>
      <c r="K256" t="str">
        <f t="shared" si="99"/>
        <v/>
      </c>
      <c r="M256" s="8"/>
      <c r="N256" s="8"/>
      <c r="Q256" s="9"/>
      <c r="R256" s="10"/>
      <c r="T256" s="11"/>
      <c r="U256" s="11"/>
      <c r="V256" s="9"/>
      <c r="W256" s="9"/>
      <c r="X256" s="11"/>
    </row>
    <row r="257" spans="1:25" x14ac:dyDescent="0.4">
      <c r="A257" s="19"/>
      <c r="B257" t="s">
        <v>229</v>
      </c>
      <c r="C257">
        <v>7</v>
      </c>
      <c r="D257">
        <v>683</v>
      </c>
      <c r="E257" s="7">
        <v>2.2189999999999999</v>
      </c>
      <c r="F257" s="8">
        <f t="shared" ref="F257" si="143">AVERAGE(E248:E257)</f>
        <v>4.0860000000000003</v>
      </c>
      <c r="G257">
        <f t="shared" si="79"/>
        <v>9</v>
      </c>
      <c r="H257">
        <f t="shared" si="98"/>
        <v>430</v>
      </c>
      <c r="I257" s="9">
        <f t="shared" si="76"/>
        <v>2199.8619999999996</v>
      </c>
      <c r="J257" s="10">
        <f t="shared" si="101"/>
        <v>5.1159581395348832</v>
      </c>
      <c r="K257">
        <f t="shared" si="99"/>
        <v>44075</v>
      </c>
      <c r="M257" s="8"/>
      <c r="N257" s="8"/>
      <c r="Q257" s="9"/>
      <c r="R257" s="10"/>
      <c r="T257" s="11"/>
      <c r="U257" s="11"/>
      <c r="V257" s="9"/>
      <c r="W257" s="9"/>
      <c r="X257" s="11"/>
    </row>
    <row r="258" spans="1:25" x14ac:dyDescent="0.4">
      <c r="A258" s="19" t="s">
        <v>230</v>
      </c>
      <c r="B258" t="s">
        <v>231</v>
      </c>
      <c r="C258">
        <v>115</v>
      </c>
      <c r="D258">
        <v>11164</v>
      </c>
      <c r="E258" s="7">
        <v>9.3379999999999992</v>
      </c>
      <c r="F258" s="8">
        <f t="shared" ref="F258" si="144">AVERAGE(E258)</f>
        <v>9.3379999999999992</v>
      </c>
      <c r="G258">
        <f t="shared" si="79"/>
        <v>1</v>
      </c>
      <c r="H258">
        <f t="shared" si="98"/>
        <v>115</v>
      </c>
      <c r="I258" s="9">
        <f t="shared" ref="I258:I321" si="145">IF(G257&gt;G258,E258*C258,E258*C258+I257)</f>
        <v>1073.8699999999999</v>
      </c>
      <c r="J258" s="10">
        <f t="shared" si="101"/>
        <v>0</v>
      </c>
      <c r="K258" t="str">
        <f t="shared" si="99"/>
        <v/>
      </c>
      <c r="L258" s="12"/>
      <c r="M258" s="8"/>
      <c r="N258" s="8"/>
      <c r="Q258" s="9"/>
      <c r="R258" s="10"/>
      <c r="T258" s="9"/>
      <c r="U258" s="11"/>
      <c r="V258" s="9"/>
      <c r="W258" s="9"/>
      <c r="X258" s="11"/>
      <c r="Y258" s="9"/>
    </row>
    <row r="259" spans="1:25" x14ac:dyDescent="0.4">
      <c r="A259" s="19"/>
      <c r="B259" t="s">
        <v>232</v>
      </c>
      <c r="C259">
        <v>111</v>
      </c>
      <c r="D259">
        <v>10293</v>
      </c>
      <c r="E259" s="7">
        <v>6.8410000000000002</v>
      </c>
      <c r="F259" s="8">
        <f t="shared" ref="F259" si="146">AVERAGE(E258:E259)</f>
        <v>8.0894999999999992</v>
      </c>
      <c r="G259">
        <f t="shared" si="79"/>
        <v>1</v>
      </c>
      <c r="H259">
        <f t="shared" si="98"/>
        <v>226</v>
      </c>
      <c r="I259" s="9">
        <f t="shared" si="145"/>
        <v>1833.221</v>
      </c>
      <c r="J259" s="10">
        <f t="shared" si="101"/>
        <v>0</v>
      </c>
      <c r="K259" t="str">
        <f t="shared" si="99"/>
        <v/>
      </c>
      <c r="M259" s="8"/>
      <c r="N259" s="8"/>
      <c r="Q259" s="9"/>
      <c r="R259" s="10"/>
      <c r="T259" s="11"/>
      <c r="U259" s="11"/>
      <c r="V259" s="9"/>
      <c r="W259" s="9"/>
      <c r="X259" s="11"/>
    </row>
    <row r="260" spans="1:25" x14ac:dyDescent="0.4">
      <c r="A260" s="19"/>
      <c r="B260" t="s">
        <v>233</v>
      </c>
      <c r="C260">
        <v>52</v>
      </c>
      <c r="D260">
        <v>5183</v>
      </c>
      <c r="E260" s="7">
        <v>5.9720000000000004</v>
      </c>
      <c r="F260" s="8">
        <f t="shared" ref="F260" si="147">AVERAGE(E258:E260)</f>
        <v>7.3836666666666666</v>
      </c>
      <c r="G260">
        <f t="shared" ref="G260:G323" si="148">IF(A260=A259,G259+1,1)</f>
        <v>2</v>
      </c>
      <c r="H260">
        <f t="shared" si="98"/>
        <v>278</v>
      </c>
      <c r="I260" s="9">
        <f t="shared" si="145"/>
        <v>2143.7649999999999</v>
      </c>
      <c r="J260" s="10">
        <f t="shared" si="101"/>
        <v>0</v>
      </c>
      <c r="K260" t="str">
        <f t="shared" si="99"/>
        <v/>
      </c>
      <c r="M260" s="8"/>
      <c r="N260" s="8"/>
      <c r="Q260" s="9"/>
      <c r="R260" s="10"/>
      <c r="T260" s="11"/>
      <c r="U260" s="11"/>
      <c r="V260" s="9"/>
      <c r="W260" s="9"/>
      <c r="X260" s="11"/>
    </row>
    <row r="261" spans="1:25" x14ac:dyDescent="0.4">
      <c r="A261" s="19"/>
      <c r="B261" t="s">
        <v>234</v>
      </c>
      <c r="C261">
        <v>39</v>
      </c>
      <c r="D261">
        <v>3595</v>
      </c>
      <c r="E261" s="7">
        <v>7.6719999999999997</v>
      </c>
      <c r="F261" s="8">
        <f t="shared" ref="F261" si="149">AVERAGE(E258:E261)</f>
        <v>7.4557500000000001</v>
      </c>
      <c r="G261">
        <f t="shared" si="148"/>
        <v>3</v>
      </c>
      <c r="H261">
        <f t="shared" si="98"/>
        <v>317</v>
      </c>
      <c r="I261" s="9">
        <f t="shared" si="145"/>
        <v>2442.973</v>
      </c>
      <c r="J261" s="10">
        <f t="shared" si="101"/>
        <v>0</v>
      </c>
      <c r="K261" t="str">
        <f t="shared" si="99"/>
        <v/>
      </c>
      <c r="M261" s="8"/>
      <c r="N261" s="8"/>
      <c r="Q261" s="9"/>
      <c r="R261" s="10"/>
      <c r="T261" s="11"/>
      <c r="U261" s="11"/>
      <c r="V261" s="9"/>
      <c r="W261" s="9"/>
      <c r="X261" s="11"/>
    </row>
    <row r="262" spans="1:25" x14ac:dyDescent="0.4">
      <c r="A262" s="19"/>
      <c r="B262" t="s">
        <v>235</v>
      </c>
      <c r="C262">
        <v>15</v>
      </c>
      <c r="D262">
        <v>1255</v>
      </c>
      <c r="E262" s="7">
        <v>5.5259999999999998</v>
      </c>
      <c r="F262" s="8">
        <f t="shared" ref="F262" si="150">AVERAGE(E258:E262)</f>
        <v>7.0698000000000008</v>
      </c>
      <c r="G262">
        <f t="shared" si="148"/>
        <v>4</v>
      </c>
      <c r="H262">
        <f t="shared" si="98"/>
        <v>332</v>
      </c>
      <c r="I262" s="9">
        <f t="shared" si="145"/>
        <v>2525.8629999999998</v>
      </c>
      <c r="J262" s="10">
        <f t="shared" si="101"/>
        <v>0</v>
      </c>
      <c r="K262" t="str">
        <f t="shared" si="99"/>
        <v/>
      </c>
      <c r="M262" s="8"/>
      <c r="N262" s="8"/>
      <c r="Q262" s="9"/>
      <c r="R262" s="10"/>
      <c r="T262" s="11"/>
      <c r="U262" s="11"/>
      <c r="V262" s="9"/>
      <c r="W262" s="9"/>
      <c r="X262" s="11"/>
    </row>
    <row r="263" spans="1:25" x14ac:dyDescent="0.4">
      <c r="A263" s="19"/>
      <c r="B263" t="s">
        <v>236</v>
      </c>
      <c r="C263">
        <v>15</v>
      </c>
      <c r="D263">
        <v>1427</v>
      </c>
      <c r="E263" s="7">
        <v>3.8130000000000002</v>
      </c>
      <c r="F263" s="8">
        <f t="shared" ref="F263" si="151">AVERAGE(E258:E263)</f>
        <v>6.527000000000001</v>
      </c>
      <c r="G263">
        <f t="shared" si="148"/>
        <v>5</v>
      </c>
      <c r="H263">
        <f t="shared" si="98"/>
        <v>347</v>
      </c>
      <c r="I263" s="9">
        <f t="shared" si="145"/>
        <v>2583.058</v>
      </c>
      <c r="J263" s="10">
        <f t="shared" si="101"/>
        <v>0</v>
      </c>
      <c r="K263" t="str">
        <f t="shared" si="99"/>
        <v/>
      </c>
      <c r="M263" s="8"/>
      <c r="N263" s="8"/>
      <c r="Q263" s="9"/>
      <c r="R263" s="10"/>
      <c r="T263" s="11"/>
      <c r="U263" s="11"/>
      <c r="V263" s="9"/>
      <c r="W263" s="9"/>
      <c r="X263" s="11"/>
    </row>
    <row r="264" spans="1:25" x14ac:dyDescent="0.4">
      <c r="A264" s="19"/>
      <c r="B264" t="s">
        <v>237</v>
      </c>
      <c r="C264">
        <v>14</v>
      </c>
      <c r="D264">
        <v>1596</v>
      </c>
      <c r="E264" s="7">
        <v>2.952</v>
      </c>
      <c r="F264" s="8">
        <f t="shared" ref="F264" si="152">AVERAGE(E258:E264)</f>
        <v>6.0162857142857149</v>
      </c>
      <c r="G264">
        <f t="shared" si="148"/>
        <v>6</v>
      </c>
      <c r="H264">
        <f t="shared" si="98"/>
        <v>361</v>
      </c>
      <c r="I264" s="9">
        <f t="shared" si="145"/>
        <v>2624.386</v>
      </c>
      <c r="J264" s="10">
        <f t="shared" si="101"/>
        <v>0</v>
      </c>
      <c r="K264" t="str">
        <f t="shared" si="99"/>
        <v/>
      </c>
      <c r="M264" s="8"/>
      <c r="N264" s="8"/>
      <c r="Q264" s="9"/>
      <c r="R264" s="10"/>
      <c r="T264" s="11"/>
      <c r="U264" s="11"/>
      <c r="V264" s="9"/>
      <c r="W264" s="9"/>
      <c r="X264" s="11"/>
    </row>
    <row r="265" spans="1:25" x14ac:dyDescent="0.4">
      <c r="A265" s="19"/>
      <c r="B265" t="s">
        <v>238</v>
      </c>
      <c r="C265">
        <v>14</v>
      </c>
      <c r="D265">
        <v>1298</v>
      </c>
      <c r="E265" s="7">
        <v>5.431</v>
      </c>
      <c r="F265" s="8">
        <f t="shared" ref="F265" si="153">AVERAGE(E258:E265)</f>
        <v>5.9431250000000002</v>
      </c>
      <c r="G265">
        <f t="shared" si="148"/>
        <v>7</v>
      </c>
      <c r="H265">
        <f t="shared" si="98"/>
        <v>375</v>
      </c>
      <c r="I265" s="9">
        <f t="shared" si="145"/>
        <v>2700.42</v>
      </c>
      <c r="J265" s="10">
        <f t="shared" si="101"/>
        <v>0</v>
      </c>
      <c r="K265" t="str">
        <f t="shared" si="99"/>
        <v/>
      </c>
      <c r="M265" s="8"/>
      <c r="N265" s="8"/>
      <c r="Q265" s="9"/>
      <c r="R265" s="10"/>
      <c r="T265" s="11"/>
      <c r="U265" s="11"/>
      <c r="V265" s="9"/>
      <c r="W265" s="9"/>
      <c r="X265" s="11"/>
    </row>
    <row r="266" spans="1:25" x14ac:dyDescent="0.4">
      <c r="A266" s="19"/>
      <c r="B266" t="s">
        <v>239</v>
      </c>
      <c r="C266">
        <v>13</v>
      </c>
      <c r="D266">
        <v>1688</v>
      </c>
      <c r="E266" s="7">
        <v>2.5859999999999999</v>
      </c>
      <c r="F266" s="8">
        <f t="shared" ref="F266" si="154">AVERAGE(E258:E266)</f>
        <v>5.5701111111111112</v>
      </c>
      <c r="G266">
        <f t="shared" si="148"/>
        <v>8</v>
      </c>
      <c r="H266">
        <f t="shared" si="98"/>
        <v>388</v>
      </c>
      <c r="I266" s="9">
        <f t="shared" si="145"/>
        <v>2734.038</v>
      </c>
      <c r="J266" s="10">
        <f t="shared" si="101"/>
        <v>0</v>
      </c>
      <c r="K266" t="str">
        <f t="shared" si="99"/>
        <v/>
      </c>
      <c r="M266" s="8"/>
      <c r="N266" s="8"/>
      <c r="Q266" s="9"/>
      <c r="R266" s="10"/>
      <c r="T266" s="11"/>
      <c r="U266" s="11"/>
      <c r="V266" s="9"/>
      <c r="W266" s="9"/>
      <c r="X266" s="11"/>
    </row>
    <row r="267" spans="1:25" x14ac:dyDescent="0.4">
      <c r="A267" s="19"/>
      <c r="B267" t="s">
        <v>240</v>
      </c>
      <c r="C267">
        <v>9</v>
      </c>
      <c r="D267">
        <v>714</v>
      </c>
      <c r="E267" s="7">
        <v>5.7519999999999998</v>
      </c>
      <c r="F267" s="8">
        <f t="shared" ref="F267" si="155">AVERAGE(E258:E267)</f>
        <v>5.5883000000000003</v>
      </c>
      <c r="G267">
        <f t="shared" si="148"/>
        <v>9</v>
      </c>
      <c r="H267">
        <f t="shared" si="98"/>
        <v>397</v>
      </c>
      <c r="I267" s="9">
        <f t="shared" si="145"/>
        <v>2785.806</v>
      </c>
      <c r="J267" s="10">
        <f t="shared" si="101"/>
        <v>7.0171435768261965</v>
      </c>
      <c r="K267">
        <f t="shared" si="99"/>
        <v>38213</v>
      </c>
      <c r="M267" s="8"/>
      <c r="N267" s="8"/>
      <c r="Q267" s="9"/>
      <c r="R267" s="10"/>
      <c r="T267" s="11"/>
      <c r="U267" s="11"/>
      <c r="V267" s="9"/>
      <c r="W267" s="9"/>
      <c r="X267" s="11"/>
    </row>
    <row r="268" spans="1:25" x14ac:dyDescent="0.4">
      <c r="A268" s="19" t="s">
        <v>241</v>
      </c>
      <c r="B268" t="s">
        <v>242</v>
      </c>
      <c r="C268">
        <v>107</v>
      </c>
      <c r="D268">
        <v>7162</v>
      </c>
      <c r="E268" s="7">
        <v>3.391</v>
      </c>
      <c r="F268" s="8">
        <f t="shared" ref="F268" si="156">AVERAGE(E268)</f>
        <v>3.391</v>
      </c>
      <c r="G268">
        <f t="shared" si="148"/>
        <v>1</v>
      </c>
      <c r="H268">
        <f t="shared" si="98"/>
        <v>107</v>
      </c>
      <c r="I268" s="9">
        <f t="shared" si="145"/>
        <v>362.83699999999999</v>
      </c>
      <c r="J268" s="10">
        <f t="shared" si="101"/>
        <v>0</v>
      </c>
      <c r="K268" t="str">
        <f t="shared" si="99"/>
        <v/>
      </c>
      <c r="L268" s="12"/>
      <c r="M268" s="8"/>
      <c r="N268" s="8"/>
      <c r="Q268" s="9"/>
      <c r="R268" s="10"/>
      <c r="T268" s="9"/>
      <c r="U268" s="11"/>
      <c r="V268" s="9"/>
      <c r="W268" s="9"/>
      <c r="X268" s="11"/>
      <c r="Y268" s="9"/>
    </row>
    <row r="269" spans="1:25" x14ac:dyDescent="0.4">
      <c r="A269" s="19"/>
      <c r="B269" t="s">
        <v>243</v>
      </c>
      <c r="C269">
        <v>82</v>
      </c>
      <c r="D269">
        <v>5495</v>
      </c>
      <c r="E269" s="7">
        <v>2.9119999999999999</v>
      </c>
      <c r="F269" s="8">
        <f t="shared" ref="F269" si="157">AVERAGE(E268:E269)</f>
        <v>3.1515</v>
      </c>
      <c r="G269">
        <f t="shared" si="148"/>
        <v>1</v>
      </c>
      <c r="H269">
        <f t="shared" si="98"/>
        <v>189</v>
      </c>
      <c r="I269" s="9">
        <f t="shared" si="145"/>
        <v>601.62099999999998</v>
      </c>
      <c r="J269" s="10">
        <f t="shared" si="101"/>
        <v>0</v>
      </c>
      <c r="K269" t="str">
        <f t="shared" si="99"/>
        <v/>
      </c>
      <c r="M269" s="8"/>
      <c r="N269" s="8"/>
      <c r="Q269" s="9"/>
      <c r="R269" s="10"/>
      <c r="T269" s="11"/>
      <c r="U269" s="11"/>
      <c r="V269" s="9"/>
      <c r="W269" s="9"/>
      <c r="X269" s="11"/>
    </row>
    <row r="270" spans="1:25" x14ac:dyDescent="0.4">
      <c r="A270" s="19"/>
      <c r="B270" t="s">
        <v>244</v>
      </c>
      <c r="C270">
        <v>40</v>
      </c>
      <c r="D270">
        <v>2599</v>
      </c>
      <c r="E270" s="7">
        <v>2.895</v>
      </c>
      <c r="F270" s="8">
        <f t="shared" ref="F270" si="158">AVERAGE(E268:E270)</f>
        <v>3.0660000000000003</v>
      </c>
      <c r="G270">
        <f t="shared" si="148"/>
        <v>2</v>
      </c>
      <c r="H270">
        <f t="shared" si="98"/>
        <v>229</v>
      </c>
      <c r="I270" s="9">
        <f t="shared" si="145"/>
        <v>717.42099999999994</v>
      </c>
      <c r="J270" s="10">
        <f t="shared" si="101"/>
        <v>0</v>
      </c>
      <c r="K270" t="str">
        <f t="shared" si="99"/>
        <v/>
      </c>
      <c r="M270" s="8"/>
      <c r="N270" s="8"/>
      <c r="Q270" s="9"/>
      <c r="R270" s="10"/>
      <c r="T270" s="11"/>
      <c r="U270" s="11"/>
      <c r="V270" s="9"/>
      <c r="W270" s="9"/>
      <c r="X270" s="11"/>
    </row>
    <row r="271" spans="1:25" x14ac:dyDescent="0.4">
      <c r="A271" s="19"/>
      <c r="B271" t="s">
        <v>245</v>
      </c>
      <c r="C271">
        <v>34</v>
      </c>
      <c r="D271">
        <v>2224</v>
      </c>
      <c r="E271" s="7">
        <v>2.573</v>
      </c>
      <c r="F271" s="8">
        <f t="shared" ref="F271" si="159">AVERAGE(E268:E271)</f>
        <v>2.9427500000000002</v>
      </c>
      <c r="G271">
        <f t="shared" si="148"/>
        <v>3</v>
      </c>
      <c r="H271">
        <f t="shared" si="98"/>
        <v>263</v>
      </c>
      <c r="I271" s="9">
        <f t="shared" si="145"/>
        <v>804.90299999999991</v>
      </c>
      <c r="J271" s="10">
        <f t="shared" si="101"/>
        <v>0</v>
      </c>
      <c r="K271" t="str">
        <f t="shared" si="99"/>
        <v/>
      </c>
      <c r="M271" s="8"/>
      <c r="N271" s="8"/>
      <c r="Q271" s="9"/>
      <c r="R271" s="10"/>
      <c r="T271" s="11"/>
      <c r="U271" s="11"/>
      <c r="V271" s="9"/>
      <c r="W271" s="9"/>
      <c r="X271" s="11"/>
    </row>
    <row r="272" spans="1:25" x14ac:dyDescent="0.4">
      <c r="A272" s="19"/>
      <c r="B272" t="s">
        <v>246</v>
      </c>
      <c r="C272">
        <v>27</v>
      </c>
      <c r="D272">
        <v>1890</v>
      </c>
      <c r="E272" s="7">
        <v>4.09</v>
      </c>
      <c r="F272" s="8">
        <f t="shared" ref="F272" si="160">AVERAGE(E268:E272)</f>
        <v>3.1722000000000001</v>
      </c>
      <c r="G272">
        <f t="shared" si="148"/>
        <v>4</v>
      </c>
      <c r="H272">
        <f t="shared" si="98"/>
        <v>290</v>
      </c>
      <c r="I272" s="9">
        <f t="shared" si="145"/>
        <v>915.33299999999986</v>
      </c>
      <c r="J272" s="10">
        <f t="shared" si="101"/>
        <v>0</v>
      </c>
      <c r="K272" t="str">
        <f t="shared" si="99"/>
        <v/>
      </c>
      <c r="M272" s="8"/>
      <c r="N272" s="8"/>
      <c r="Q272" s="9"/>
      <c r="R272" s="10"/>
      <c r="T272" s="11"/>
      <c r="U272" s="11"/>
      <c r="V272" s="9"/>
      <c r="W272" s="9"/>
      <c r="X272" s="11"/>
    </row>
    <row r="273" spans="1:25" x14ac:dyDescent="0.4">
      <c r="A273" s="19"/>
      <c r="B273" t="s">
        <v>247</v>
      </c>
      <c r="C273">
        <v>26</v>
      </c>
      <c r="D273">
        <v>1631</v>
      </c>
      <c r="E273" s="7">
        <v>3.0819999999999999</v>
      </c>
      <c r="F273" s="8">
        <f t="shared" ref="F273" si="161">AVERAGE(E268:E273)</f>
        <v>3.1571666666666669</v>
      </c>
      <c r="G273">
        <f t="shared" si="148"/>
        <v>5</v>
      </c>
      <c r="H273">
        <f t="shared" si="98"/>
        <v>316</v>
      </c>
      <c r="I273" s="9">
        <f t="shared" si="145"/>
        <v>995.4649999999998</v>
      </c>
      <c r="J273" s="10">
        <f t="shared" si="101"/>
        <v>0</v>
      </c>
      <c r="K273" t="str">
        <f t="shared" si="99"/>
        <v/>
      </c>
      <c r="M273" s="8"/>
      <c r="N273" s="8"/>
      <c r="Q273" s="9"/>
      <c r="R273" s="10"/>
      <c r="T273" s="11"/>
      <c r="U273" s="11"/>
      <c r="V273" s="9"/>
      <c r="W273" s="9"/>
      <c r="X273" s="11"/>
    </row>
    <row r="274" spans="1:25" x14ac:dyDescent="0.4">
      <c r="A274" s="19"/>
      <c r="B274" t="s">
        <v>248</v>
      </c>
      <c r="C274">
        <v>19</v>
      </c>
      <c r="D274">
        <v>1212</v>
      </c>
      <c r="E274" s="7">
        <v>2.7709999999999999</v>
      </c>
      <c r="F274" s="8">
        <f t="shared" ref="F274" si="162">AVERAGE(E268:E274)</f>
        <v>3.1020000000000003</v>
      </c>
      <c r="G274">
        <f t="shared" si="148"/>
        <v>6</v>
      </c>
      <c r="H274">
        <f t="shared" si="98"/>
        <v>335</v>
      </c>
      <c r="I274" s="9">
        <f t="shared" si="145"/>
        <v>1048.1139999999998</v>
      </c>
      <c r="J274" s="10">
        <f t="shared" si="101"/>
        <v>0</v>
      </c>
      <c r="K274" t="str">
        <f t="shared" si="99"/>
        <v/>
      </c>
      <c r="M274" s="8"/>
      <c r="N274" s="8"/>
      <c r="Q274" s="9"/>
      <c r="R274" s="10"/>
      <c r="T274" s="11"/>
      <c r="U274" s="11"/>
      <c r="V274" s="9"/>
      <c r="W274" s="9"/>
      <c r="X274" s="11"/>
    </row>
    <row r="275" spans="1:25" x14ac:dyDescent="0.4">
      <c r="A275" s="19"/>
      <c r="B275" t="s">
        <v>249</v>
      </c>
      <c r="C275">
        <v>17</v>
      </c>
      <c r="D275">
        <v>1090</v>
      </c>
      <c r="E275" s="7">
        <v>2.8180000000000001</v>
      </c>
      <c r="F275" s="8">
        <f t="shared" ref="F275" si="163">AVERAGE(E268:E275)</f>
        <v>3.0665000000000004</v>
      </c>
      <c r="G275">
        <f t="shared" si="148"/>
        <v>7</v>
      </c>
      <c r="H275">
        <f t="shared" si="98"/>
        <v>352</v>
      </c>
      <c r="I275" s="9">
        <f t="shared" si="145"/>
        <v>1096.0199999999998</v>
      </c>
      <c r="J275" s="10">
        <f t="shared" si="101"/>
        <v>0</v>
      </c>
      <c r="K275" t="str">
        <f t="shared" si="99"/>
        <v/>
      </c>
      <c r="M275" s="8"/>
      <c r="N275" s="8"/>
      <c r="Q275" s="9"/>
      <c r="R275" s="10"/>
      <c r="T275" s="11"/>
      <c r="U275" s="11"/>
      <c r="V275" s="9"/>
      <c r="W275" s="9"/>
      <c r="X275" s="11"/>
    </row>
    <row r="276" spans="1:25" x14ac:dyDescent="0.4">
      <c r="A276" s="19"/>
      <c r="B276" t="s">
        <v>250</v>
      </c>
      <c r="C276">
        <v>14</v>
      </c>
      <c r="D276">
        <v>854</v>
      </c>
      <c r="E276" s="7">
        <v>4.6029999999999998</v>
      </c>
      <c r="F276" s="8">
        <f t="shared" ref="F276" si="164">AVERAGE(E268:E276)</f>
        <v>3.2372222222222229</v>
      </c>
      <c r="G276">
        <f t="shared" si="148"/>
        <v>8</v>
      </c>
      <c r="H276">
        <f t="shared" si="98"/>
        <v>366</v>
      </c>
      <c r="I276" s="9">
        <f t="shared" si="145"/>
        <v>1160.4619999999998</v>
      </c>
      <c r="J276" s="10">
        <f t="shared" si="101"/>
        <v>0</v>
      </c>
      <c r="K276" t="str">
        <f t="shared" si="99"/>
        <v/>
      </c>
      <c r="M276" s="8"/>
      <c r="N276" s="8"/>
      <c r="Q276" s="9"/>
      <c r="R276" s="10"/>
      <c r="T276" s="11"/>
      <c r="U276" s="11"/>
      <c r="V276" s="9"/>
      <c r="W276" s="9"/>
      <c r="X276" s="11"/>
    </row>
    <row r="277" spans="1:25" x14ac:dyDescent="0.4">
      <c r="A277" s="19"/>
      <c r="B277" t="s">
        <v>251</v>
      </c>
      <c r="C277">
        <v>12</v>
      </c>
      <c r="D277">
        <v>825</v>
      </c>
      <c r="E277" s="7">
        <v>2.6150000000000002</v>
      </c>
      <c r="F277" s="8">
        <f t="shared" ref="F277" si="165">AVERAGE(E268:E277)</f>
        <v>3.1750000000000007</v>
      </c>
      <c r="G277">
        <f t="shared" si="148"/>
        <v>9</v>
      </c>
      <c r="H277">
        <f t="shared" si="98"/>
        <v>378</v>
      </c>
      <c r="I277" s="9">
        <f t="shared" si="145"/>
        <v>1191.8419999999999</v>
      </c>
      <c r="J277" s="10">
        <f t="shared" si="101"/>
        <v>3.1530211640211636</v>
      </c>
      <c r="K277">
        <f t="shared" si="99"/>
        <v>24982</v>
      </c>
      <c r="M277" s="8"/>
      <c r="N277" s="8"/>
      <c r="Q277" s="9"/>
      <c r="R277" s="10"/>
      <c r="T277" s="11"/>
      <c r="U277" s="11"/>
      <c r="V277" s="9"/>
      <c r="W277" s="9"/>
      <c r="X277" s="11"/>
    </row>
    <row r="278" spans="1:25" x14ac:dyDescent="0.4">
      <c r="A278" s="19" t="s">
        <v>2034</v>
      </c>
      <c r="B278" t="s">
        <v>252</v>
      </c>
      <c r="C278">
        <v>85</v>
      </c>
      <c r="D278">
        <v>8818</v>
      </c>
      <c r="E278" s="7">
        <v>4.1959999999999997</v>
      </c>
      <c r="F278" s="8">
        <f t="shared" ref="F278" si="166">AVERAGE(E278)</f>
        <v>4.1959999999999997</v>
      </c>
      <c r="G278">
        <f t="shared" si="148"/>
        <v>1</v>
      </c>
      <c r="H278">
        <f t="shared" ref="H278:H341" si="167">IF(G277&gt;G278,C278,C278+H277)</f>
        <v>85</v>
      </c>
      <c r="I278" s="9">
        <f t="shared" si="145"/>
        <v>356.65999999999997</v>
      </c>
      <c r="J278" s="10">
        <f t="shared" si="101"/>
        <v>0</v>
      </c>
      <c r="K278" t="str">
        <f t="shared" ref="K278:K341" si="168">IF(J278&gt;0,SUM(D269:D278),"")</f>
        <v/>
      </c>
      <c r="L278" s="12"/>
      <c r="M278" s="8"/>
      <c r="N278" s="8"/>
      <c r="Q278" s="9"/>
      <c r="R278" s="10"/>
      <c r="T278" s="9"/>
      <c r="U278" s="11"/>
      <c r="V278" s="9"/>
      <c r="W278" s="9"/>
      <c r="X278" s="11"/>
      <c r="Y278" s="9"/>
    </row>
    <row r="279" spans="1:25" x14ac:dyDescent="0.4">
      <c r="A279" s="19"/>
      <c r="B279" t="s">
        <v>253</v>
      </c>
      <c r="C279">
        <v>83</v>
      </c>
      <c r="D279">
        <v>8636</v>
      </c>
      <c r="E279" s="7">
        <v>11.74</v>
      </c>
      <c r="F279" s="8">
        <f t="shared" ref="F279" si="169">AVERAGE(E278:E279)</f>
        <v>7.968</v>
      </c>
      <c r="G279">
        <f t="shared" si="148"/>
        <v>1</v>
      </c>
      <c r="H279">
        <f t="shared" si="167"/>
        <v>168</v>
      </c>
      <c r="I279" s="9">
        <f t="shared" si="145"/>
        <v>1331.08</v>
      </c>
      <c r="J279" s="10">
        <f t="shared" ref="J279:J342" si="170">IF(G279&gt;G280,I279/H279,0)</f>
        <v>0</v>
      </c>
      <c r="K279" t="str">
        <f t="shared" si="168"/>
        <v/>
      </c>
      <c r="M279" s="8"/>
      <c r="N279" s="8"/>
      <c r="Q279" s="9"/>
      <c r="R279" s="10"/>
      <c r="T279" s="11"/>
      <c r="U279" s="11"/>
      <c r="V279" s="9"/>
      <c r="W279" s="9"/>
      <c r="X279" s="11"/>
    </row>
    <row r="280" spans="1:25" x14ac:dyDescent="0.4">
      <c r="A280" s="19"/>
      <c r="B280" t="s">
        <v>254</v>
      </c>
      <c r="C280">
        <v>32</v>
      </c>
      <c r="D280">
        <v>3542</v>
      </c>
      <c r="E280" s="7">
        <v>8.2349999999999994</v>
      </c>
      <c r="F280" s="8">
        <f t="shared" ref="F280" si="171">AVERAGE(E278:E280)</f>
        <v>8.0570000000000004</v>
      </c>
      <c r="G280">
        <f t="shared" si="148"/>
        <v>2</v>
      </c>
      <c r="H280">
        <f t="shared" si="167"/>
        <v>200</v>
      </c>
      <c r="I280" s="9">
        <f t="shared" si="145"/>
        <v>1594.6</v>
      </c>
      <c r="J280" s="10">
        <f t="shared" si="170"/>
        <v>0</v>
      </c>
      <c r="K280" t="str">
        <f t="shared" si="168"/>
        <v/>
      </c>
      <c r="M280" s="8"/>
      <c r="N280" s="8"/>
      <c r="Q280" s="9"/>
      <c r="R280" s="10"/>
      <c r="T280" s="11"/>
      <c r="U280" s="11"/>
      <c r="V280" s="9"/>
      <c r="W280" s="9"/>
      <c r="X280" s="11"/>
    </row>
    <row r="281" spans="1:25" x14ac:dyDescent="0.4">
      <c r="A281" s="19"/>
      <c r="B281" t="s">
        <v>255</v>
      </c>
      <c r="C281">
        <v>26</v>
      </c>
      <c r="D281">
        <v>2733</v>
      </c>
      <c r="E281" s="7">
        <v>3.9780000000000002</v>
      </c>
      <c r="F281" s="8">
        <f t="shared" ref="F281" si="172">AVERAGE(E278:E281)</f>
        <v>7.0372500000000002</v>
      </c>
      <c r="G281">
        <f t="shared" si="148"/>
        <v>3</v>
      </c>
      <c r="H281">
        <f t="shared" si="167"/>
        <v>226</v>
      </c>
      <c r="I281" s="9">
        <f t="shared" si="145"/>
        <v>1698.028</v>
      </c>
      <c r="J281" s="10">
        <f t="shared" si="170"/>
        <v>0</v>
      </c>
      <c r="K281" t="str">
        <f t="shared" si="168"/>
        <v/>
      </c>
      <c r="M281" s="8"/>
      <c r="N281" s="8"/>
      <c r="Q281" s="9"/>
      <c r="R281" s="10"/>
      <c r="T281" s="11"/>
      <c r="U281" s="11"/>
      <c r="V281" s="9"/>
      <c r="W281" s="9"/>
      <c r="X281" s="11"/>
    </row>
    <row r="282" spans="1:25" x14ac:dyDescent="0.4">
      <c r="A282" s="19"/>
      <c r="B282" t="s">
        <v>256</v>
      </c>
      <c r="C282">
        <v>20</v>
      </c>
      <c r="D282">
        <v>1801</v>
      </c>
      <c r="E282" s="7">
        <v>4.5720000000000001</v>
      </c>
      <c r="F282" s="8">
        <f t="shared" ref="F282" si="173">AVERAGE(E278:E282)</f>
        <v>6.5442000000000009</v>
      </c>
      <c r="G282">
        <f t="shared" si="148"/>
        <v>4</v>
      </c>
      <c r="H282">
        <f t="shared" si="167"/>
        <v>246</v>
      </c>
      <c r="I282" s="9">
        <f t="shared" si="145"/>
        <v>1789.4680000000001</v>
      </c>
      <c r="J282" s="10">
        <f t="shared" si="170"/>
        <v>0</v>
      </c>
      <c r="K282" t="str">
        <f t="shared" si="168"/>
        <v/>
      </c>
      <c r="M282" s="8"/>
      <c r="N282" s="8"/>
      <c r="Q282" s="9"/>
      <c r="R282" s="10"/>
      <c r="T282" s="11"/>
      <c r="U282" s="11"/>
      <c r="V282" s="9"/>
      <c r="W282" s="9"/>
      <c r="X282" s="11"/>
    </row>
    <row r="283" spans="1:25" x14ac:dyDescent="0.4">
      <c r="A283" s="19"/>
      <c r="B283" t="s">
        <v>257</v>
      </c>
      <c r="C283">
        <v>20</v>
      </c>
      <c r="D283">
        <v>2115</v>
      </c>
      <c r="E283" s="7">
        <v>5.6639999999999997</v>
      </c>
      <c r="F283" s="8">
        <f t="shared" ref="F283" si="174">AVERAGE(E278:E283)</f>
        <v>6.3975000000000009</v>
      </c>
      <c r="G283">
        <f t="shared" si="148"/>
        <v>5</v>
      </c>
      <c r="H283">
        <f t="shared" si="167"/>
        <v>266</v>
      </c>
      <c r="I283" s="9">
        <f t="shared" si="145"/>
        <v>1902.748</v>
      </c>
      <c r="J283" s="10">
        <f t="shared" si="170"/>
        <v>0</v>
      </c>
      <c r="K283" t="str">
        <f t="shared" si="168"/>
        <v/>
      </c>
      <c r="M283" s="8"/>
      <c r="N283" s="8"/>
      <c r="Q283" s="9"/>
      <c r="R283" s="10"/>
      <c r="T283" s="11"/>
      <c r="U283" s="11"/>
      <c r="V283" s="9"/>
      <c r="W283" s="9"/>
      <c r="X283" s="11"/>
    </row>
    <row r="284" spans="1:25" x14ac:dyDescent="0.4">
      <c r="A284" s="19"/>
      <c r="B284" t="s">
        <v>258</v>
      </c>
      <c r="C284">
        <v>18</v>
      </c>
      <c r="D284">
        <v>1654</v>
      </c>
      <c r="E284" s="7">
        <v>3.0529999999999999</v>
      </c>
      <c r="F284" s="8">
        <f t="shared" ref="F284" si="175">AVERAGE(E278:E284)</f>
        <v>5.9197142857142859</v>
      </c>
      <c r="G284">
        <f t="shared" si="148"/>
        <v>6</v>
      </c>
      <c r="H284">
        <f t="shared" si="167"/>
        <v>284</v>
      </c>
      <c r="I284" s="9">
        <f t="shared" si="145"/>
        <v>1957.702</v>
      </c>
      <c r="J284" s="10">
        <f t="shared" si="170"/>
        <v>0</v>
      </c>
      <c r="K284" t="str">
        <f t="shared" si="168"/>
        <v/>
      </c>
      <c r="M284" s="8"/>
      <c r="N284" s="8"/>
      <c r="Q284" s="9"/>
      <c r="R284" s="10"/>
      <c r="T284" s="11"/>
      <c r="U284" s="11"/>
      <c r="V284" s="9"/>
      <c r="W284" s="9"/>
      <c r="X284" s="11"/>
    </row>
    <row r="285" spans="1:25" x14ac:dyDescent="0.4">
      <c r="A285" s="19"/>
      <c r="B285" t="s">
        <v>259</v>
      </c>
      <c r="C285">
        <v>17</v>
      </c>
      <c r="D285">
        <v>2446</v>
      </c>
      <c r="E285" s="7">
        <v>3.6539999999999999</v>
      </c>
      <c r="F285" s="8">
        <f t="shared" ref="F285" si="176">AVERAGE(E278:E285)</f>
        <v>5.6364999999999998</v>
      </c>
      <c r="G285">
        <f t="shared" si="148"/>
        <v>7</v>
      </c>
      <c r="H285">
        <f t="shared" si="167"/>
        <v>301</v>
      </c>
      <c r="I285" s="9">
        <f t="shared" si="145"/>
        <v>2019.82</v>
      </c>
      <c r="J285" s="10">
        <f t="shared" si="170"/>
        <v>0</v>
      </c>
      <c r="K285" t="str">
        <f t="shared" si="168"/>
        <v/>
      </c>
      <c r="M285" s="8"/>
      <c r="N285" s="8"/>
      <c r="Q285" s="9"/>
      <c r="R285" s="10"/>
      <c r="T285" s="11"/>
      <c r="U285" s="11"/>
      <c r="V285" s="9"/>
      <c r="W285" s="9"/>
      <c r="X285" s="11"/>
    </row>
    <row r="286" spans="1:25" x14ac:dyDescent="0.4">
      <c r="A286" s="19"/>
      <c r="B286" t="s">
        <v>260</v>
      </c>
      <c r="C286">
        <v>16</v>
      </c>
      <c r="D286">
        <v>1468</v>
      </c>
      <c r="E286" s="7">
        <v>3.5350000000000001</v>
      </c>
      <c r="F286" s="8">
        <f t="shared" ref="F286" si="177">AVERAGE(E278:E286)</f>
        <v>5.4029999999999996</v>
      </c>
      <c r="G286">
        <f t="shared" si="148"/>
        <v>8</v>
      </c>
      <c r="H286">
        <f t="shared" si="167"/>
        <v>317</v>
      </c>
      <c r="I286" s="9">
        <f t="shared" si="145"/>
        <v>2076.38</v>
      </c>
      <c r="J286" s="10">
        <f t="shared" si="170"/>
        <v>0</v>
      </c>
      <c r="K286" t="str">
        <f t="shared" si="168"/>
        <v/>
      </c>
      <c r="M286" s="8"/>
      <c r="N286" s="8"/>
      <c r="Q286" s="9"/>
      <c r="R286" s="10"/>
      <c r="T286" s="11"/>
      <c r="U286" s="11"/>
      <c r="V286" s="9"/>
      <c r="W286" s="9"/>
      <c r="X286" s="11"/>
    </row>
    <row r="287" spans="1:25" x14ac:dyDescent="0.4">
      <c r="A287" s="19"/>
      <c r="B287" t="s">
        <v>261</v>
      </c>
      <c r="C287">
        <v>10</v>
      </c>
      <c r="D287">
        <v>980</v>
      </c>
      <c r="E287" s="7">
        <v>7.8849999999999998</v>
      </c>
      <c r="F287" s="8">
        <f t="shared" ref="F287" si="178">AVERAGE(E278:E287)</f>
        <v>5.6511999999999993</v>
      </c>
      <c r="G287">
        <f t="shared" si="148"/>
        <v>9</v>
      </c>
      <c r="H287">
        <f t="shared" si="167"/>
        <v>327</v>
      </c>
      <c r="I287" s="9">
        <f t="shared" si="145"/>
        <v>2155.23</v>
      </c>
      <c r="J287" s="10">
        <f t="shared" si="170"/>
        <v>6.5909174311926604</v>
      </c>
      <c r="K287">
        <f t="shared" si="168"/>
        <v>34193</v>
      </c>
      <c r="M287" s="8"/>
      <c r="N287" s="8"/>
      <c r="Q287" s="9"/>
      <c r="R287" s="10"/>
      <c r="T287" s="11"/>
      <c r="U287" s="11"/>
      <c r="V287" s="9"/>
      <c r="W287" s="9"/>
      <c r="X287" s="11"/>
    </row>
    <row r="288" spans="1:25" x14ac:dyDescent="0.4">
      <c r="A288" s="19" t="s">
        <v>262</v>
      </c>
      <c r="B288" t="s">
        <v>263</v>
      </c>
      <c r="C288">
        <v>90</v>
      </c>
      <c r="D288">
        <v>15201</v>
      </c>
      <c r="E288" s="7">
        <v>21.561</v>
      </c>
      <c r="F288" s="8">
        <f t="shared" ref="F288" si="179">AVERAGE(E288)</f>
        <v>21.561</v>
      </c>
      <c r="G288">
        <f t="shared" si="148"/>
        <v>1</v>
      </c>
      <c r="H288">
        <f t="shared" si="167"/>
        <v>90</v>
      </c>
      <c r="I288" s="9">
        <f t="shared" si="145"/>
        <v>1940.49</v>
      </c>
      <c r="J288" s="10">
        <f t="shared" si="170"/>
        <v>0</v>
      </c>
      <c r="K288" t="str">
        <f t="shared" si="168"/>
        <v/>
      </c>
      <c r="L288" s="12"/>
      <c r="M288" s="8"/>
      <c r="N288" s="8"/>
      <c r="Q288" s="9"/>
      <c r="R288" s="10"/>
      <c r="T288" s="9"/>
      <c r="U288" s="11"/>
      <c r="V288" s="9"/>
      <c r="W288" s="9"/>
      <c r="X288" s="11"/>
      <c r="Y288" s="9"/>
    </row>
    <row r="289" spans="1:25" x14ac:dyDescent="0.4">
      <c r="A289" s="19"/>
      <c r="B289" t="s">
        <v>264</v>
      </c>
      <c r="C289">
        <v>86</v>
      </c>
      <c r="D289">
        <v>18029</v>
      </c>
      <c r="E289" s="7">
        <v>20.004000000000001</v>
      </c>
      <c r="F289" s="8">
        <f t="shared" ref="F289" si="180">AVERAGE(E288:E289)</f>
        <v>20.782499999999999</v>
      </c>
      <c r="G289">
        <f t="shared" si="148"/>
        <v>1</v>
      </c>
      <c r="H289">
        <f t="shared" si="167"/>
        <v>176</v>
      </c>
      <c r="I289" s="9">
        <f t="shared" si="145"/>
        <v>3660.8339999999998</v>
      </c>
      <c r="J289" s="10">
        <f t="shared" si="170"/>
        <v>0</v>
      </c>
      <c r="K289" t="str">
        <f t="shared" si="168"/>
        <v/>
      </c>
      <c r="M289" s="8"/>
      <c r="N289" s="8"/>
      <c r="Q289" s="9"/>
      <c r="R289" s="10"/>
      <c r="T289" s="11"/>
      <c r="U289" s="11"/>
      <c r="V289" s="9"/>
      <c r="W289" s="9"/>
      <c r="X289" s="11"/>
    </row>
    <row r="290" spans="1:25" x14ac:dyDescent="0.4">
      <c r="A290" s="19"/>
      <c r="B290" t="s">
        <v>265</v>
      </c>
      <c r="C290">
        <v>85</v>
      </c>
      <c r="D290">
        <v>14695</v>
      </c>
      <c r="E290" s="7">
        <v>12.515000000000001</v>
      </c>
      <c r="F290" s="8">
        <f t="shared" ref="F290" si="181">AVERAGE(E288:E290)</f>
        <v>18.026666666666667</v>
      </c>
      <c r="G290">
        <f t="shared" si="148"/>
        <v>2</v>
      </c>
      <c r="H290">
        <f t="shared" si="167"/>
        <v>261</v>
      </c>
      <c r="I290" s="9">
        <f t="shared" si="145"/>
        <v>4724.6090000000004</v>
      </c>
      <c r="J290" s="10">
        <f t="shared" si="170"/>
        <v>0</v>
      </c>
      <c r="K290" t="str">
        <f t="shared" si="168"/>
        <v/>
      </c>
      <c r="M290" s="8"/>
      <c r="N290" s="8"/>
      <c r="Q290" s="9"/>
      <c r="R290" s="10"/>
      <c r="T290" s="11"/>
      <c r="U290" s="11"/>
      <c r="V290" s="9"/>
      <c r="W290" s="9"/>
      <c r="X290" s="11"/>
    </row>
    <row r="291" spans="1:25" x14ac:dyDescent="0.4">
      <c r="A291" s="19"/>
      <c r="B291" t="s">
        <v>266</v>
      </c>
      <c r="C291">
        <v>45</v>
      </c>
      <c r="D291">
        <v>7906</v>
      </c>
      <c r="E291" s="7">
        <v>8.8859999999999992</v>
      </c>
      <c r="F291" s="8">
        <f t="shared" ref="F291" si="182">AVERAGE(E288:E291)</f>
        <v>15.741499999999998</v>
      </c>
      <c r="G291">
        <f t="shared" si="148"/>
        <v>3</v>
      </c>
      <c r="H291">
        <f t="shared" si="167"/>
        <v>306</v>
      </c>
      <c r="I291" s="9">
        <f t="shared" si="145"/>
        <v>5124.4790000000003</v>
      </c>
      <c r="J291" s="10">
        <f t="shared" si="170"/>
        <v>0</v>
      </c>
      <c r="K291" t="str">
        <f t="shared" si="168"/>
        <v/>
      </c>
      <c r="M291" s="8"/>
      <c r="N291" s="8"/>
      <c r="Q291" s="9"/>
      <c r="R291" s="10"/>
      <c r="T291" s="11"/>
      <c r="U291" s="11"/>
      <c r="V291" s="9"/>
      <c r="W291" s="9"/>
      <c r="X291" s="11"/>
    </row>
    <row r="292" spans="1:25" x14ac:dyDescent="0.4">
      <c r="A292" s="19"/>
      <c r="B292" t="s">
        <v>267</v>
      </c>
      <c r="C292">
        <v>43</v>
      </c>
      <c r="D292">
        <v>6643</v>
      </c>
      <c r="E292" s="7">
        <v>11.476000000000001</v>
      </c>
      <c r="F292" s="8">
        <f t="shared" ref="F292" si="183">AVERAGE(E288:E292)</f>
        <v>14.888399999999999</v>
      </c>
      <c r="G292">
        <f t="shared" si="148"/>
        <v>4</v>
      </c>
      <c r="H292">
        <f t="shared" si="167"/>
        <v>349</v>
      </c>
      <c r="I292" s="9">
        <f t="shared" si="145"/>
        <v>5617.9470000000001</v>
      </c>
      <c r="J292" s="10">
        <f t="shared" si="170"/>
        <v>0</v>
      </c>
      <c r="K292" t="str">
        <f t="shared" si="168"/>
        <v/>
      </c>
      <c r="M292" s="8"/>
      <c r="N292" s="8"/>
      <c r="Q292" s="9"/>
      <c r="R292" s="10"/>
      <c r="T292" s="11"/>
      <c r="U292" s="11"/>
      <c r="V292" s="9"/>
      <c r="W292" s="9"/>
      <c r="X292" s="11"/>
    </row>
    <row r="293" spans="1:25" x14ac:dyDescent="0.4">
      <c r="A293" s="19"/>
      <c r="B293" t="s">
        <v>268</v>
      </c>
      <c r="C293">
        <v>41</v>
      </c>
      <c r="D293">
        <v>6084</v>
      </c>
      <c r="E293" s="7">
        <v>4.9219999999999997</v>
      </c>
      <c r="F293" s="8">
        <f t="shared" ref="F293" si="184">AVERAGE(E288:E293)</f>
        <v>13.227333333333332</v>
      </c>
      <c r="G293">
        <f t="shared" si="148"/>
        <v>5</v>
      </c>
      <c r="H293">
        <f t="shared" si="167"/>
        <v>390</v>
      </c>
      <c r="I293" s="9">
        <f t="shared" si="145"/>
        <v>5819.7489999999998</v>
      </c>
      <c r="J293" s="10">
        <f t="shared" si="170"/>
        <v>0</v>
      </c>
      <c r="K293" t="str">
        <f t="shared" si="168"/>
        <v/>
      </c>
      <c r="M293" s="8"/>
      <c r="N293" s="8"/>
      <c r="Q293" s="9"/>
      <c r="R293" s="10"/>
      <c r="T293" s="11"/>
      <c r="U293" s="11"/>
      <c r="V293" s="9"/>
      <c r="W293" s="9"/>
      <c r="X293" s="11"/>
    </row>
    <row r="294" spans="1:25" x14ac:dyDescent="0.4">
      <c r="A294" s="19"/>
      <c r="B294" t="s">
        <v>269</v>
      </c>
      <c r="C294">
        <v>18</v>
      </c>
      <c r="D294">
        <v>3306</v>
      </c>
      <c r="E294" s="7">
        <v>5.9969999999999999</v>
      </c>
      <c r="F294" s="8">
        <f t="shared" ref="F294" si="185">AVERAGE(E288:E294)</f>
        <v>12.194428571428571</v>
      </c>
      <c r="G294">
        <f t="shared" si="148"/>
        <v>6</v>
      </c>
      <c r="H294">
        <f t="shared" si="167"/>
        <v>408</v>
      </c>
      <c r="I294" s="9">
        <f t="shared" si="145"/>
        <v>5927.6949999999997</v>
      </c>
      <c r="J294" s="10">
        <f t="shared" si="170"/>
        <v>0</v>
      </c>
      <c r="K294" t="str">
        <f t="shared" si="168"/>
        <v/>
      </c>
      <c r="M294" s="8"/>
      <c r="N294" s="8"/>
      <c r="Q294" s="9"/>
      <c r="R294" s="10"/>
      <c r="T294" s="11"/>
      <c r="U294" s="11"/>
      <c r="V294" s="9"/>
      <c r="W294" s="9"/>
      <c r="X294" s="11"/>
    </row>
    <row r="295" spans="1:25" x14ac:dyDescent="0.4">
      <c r="A295" s="19"/>
      <c r="B295" t="s">
        <v>270</v>
      </c>
      <c r="C295">
        <v>17</v>
      </c>
      <c r="D295">
        <v>2437</v>
      </c>
      <c r="E295" s="7">
        <v>5.5540000000000003</v>
      </c>
      <c r="F295" s="8">
        <f t="shared" ref="F295" si="186">AVERAGE(E288:E295)</f>
        <v>11.364374999999999</v>
      </c>
      <c r="G295">
        <f t="shared" si="148"/>
        <v>7</v>
      </c>
      <c r="H295">
        <f t="shared" si="167"/>
        <v>425</v>
      </c>
      <c r="I295" s="9">
        <f t="shared" si="145"/>
        <v>6022.1129999999994</v>
      </c>
      <c r="J295" s="10">
        <f t="shared" si="170"/>
        <v>0</v>
      </c>
      <c r="K295" t="str">
        <f t="shared" si="168"/>
        <v/>
      </c>
      <c r="M295" s="8"/>
      <c r="N295" s="8"/>
      <c r="Q295" s="9"/>
      <c r="R295" s="10"/>
      <c r="T295" s="11"/>
      <c r="U295" s="11"/>
      <c r="V295" s="9"/>
      <c r="W295" s="9"/>
      <c r="X295" s="11"/>
    </row>
    <row r="296" spans="1:25" x14ac:dyDescent="0.4">
      <c r="A296" s="19"/>
      <c r="B296" t="s">
        <v>271</v>
      </c>
      <c r="C296">
        <v>13</v>
      </c>
      <c r="D296">
        <v>2646</v>
      </c>
      <c r="E296" s="7">
        <v>34.984999999999999</v>
      </c>
      <c r="F296" s="8">
        <f t="shared" ref="F296" si="187">AVERAGE(E288:E296)</f>
        <v>13.988888888888887</v>
      </c>
      <c r="G296">
        <f t="shared" si="148"/>
        <v>8</v>
      </c>
      <c r="H296">
        <f t="shared" si="167"/>
        <v>438</v>
      </c>
      <c r="I296" s="9">
        <f t="shared" si="145"/>
        <v>6476.9179999999997</v>
      </c>
      <c r="J296" s="10">
        <f t="shared" si="170"/>
        <v>0</v>
      </c>
      <c r="K296" t="str">
        <f t="shared" si="168"/>
        <v/>
      </c>
      <c r="M296" s="8"/>
      <c r="N296" s="8"/>
      <c r="Q296" s="9"/>
      <c r="R296" s="10"/>
      <c r="T296" s="11"/>
      <c r="U296" s="11"/>
      <c r="V296" s="9"/>
      <c r="W296" s="9"/>
      <c r="X296" s="11"/>
    </row>
    <row r="297" spans="1:25" x14ac:dyDescent="0.4">
      <c r="A297" s="19"/>
      <c r="B297" t="s">
        <v>272</v>
      </c>
      <c r="C297">
        <v>11</v>
      </c>
      <c r="D297">
        <v>3519</v>
      </c>
      <c r="E297" s="7">
        <v>6.7510000000000003</v>
      </c>
      <c r="F297" s="8">
        <f t="shared" ref="F297" si="188">AVERAGE(E288:E297)</f>
        <v>13.265099999999999</v>
      </c>
      <c r="G297">
        <f t="shared" si="148"/>
        <v>9</v>
      </c>
      <c r="H297">
        <f t="shared" si="167"/>
        <v>449</v>
      </c>
      <c r="I297" s="9">
        <f t="shared" si="145"/>
        <v>6551.1790000000001</v>
      </c>
      <c r="J297" s="10">
        <f t="shared" si="170"/>
        <v>14.590599109131404</v>
      </c>
      <c r="K297">
        <f t="shared" si="168"/>
        <v>80466</v>
      </c>
      <c r="M297" s="8"/>
      <c r="N297" s="8"/>
      <c r="Q297" s="9"/>
      <c r="R297" s="10"/>
      <c r="T297" s="11"/>
      <c r="U297" s="11"/>
      <c r="V297" s="9"/>
      <c r="W297" s="9"/>
      <c r="X297" s="11"/>
    </row>
    <row r="298" spans="1:25" x14ac:dyDescent="0.4">
      <c r="A298" s="19" t="s">
        <v>2031</v>
      </c>
      <c r="B298" t="s">
        <v>273</v>
      </c>
      <c r="C298">
        <v>274</v>
      </c>
      <c r="D298">
        <v>140039</v>
      </c>
      <c r="E298" s="7">
        <v>55.872999999999998</v>
      </c>
      <c r="F298" s="8">
        <f>AVERAGE(E298)</f>
        <v>55.872999999999998</v>
      </c>
      <c r="G298">
        <f t="shared" si="148"/>
        <v>1</v>
      </c>
      <c r="H298">
        <f t="shared" si="167"/>
        <v>274</v>
      </c>
      <c r="I298" s="9">
        <f t="shared" si="145"/>
        <v>15309.201999999999</v>
      </c>
      <c r="J298" s="10">
        <f t="shared" si="170"/>
        <v>0</v>
      </c>
      <c r="K298" t="str">
        <f t="shared" si="168"/>
        <v/>
      </c>
      <c r="L298" s="12"/>
      <c r="M298" s="8"/>
      <c r="N298" s="8"/>
      <c r="Q298" s="9"/>
      <c r="R298" s="10"/>
      <c r="T298" s="9"/>
      <c r="U298" s="11"/>
      <c r="V298" s="9"/>
      <c r="W298" s="9"/>
      <c r="X298" s="11"/>
      <c r="Y298" s="9"/>
    </row>
    <row r="299" spans="1:25" x14ac:dyDescent="0.4">
      <c r="A299" s="19"/>
      <c r="B299" t="s">
        <v>274</v>
      </c>
      <c r="C299">
        <v>156</v>
      </c>
      <c r="D299">
        <v>69371</v>
      </c>
      <c r="E299" s="7">
        <v>45.216999999999999</v>
      </c>
      <c r="F299" s="8">
        <f>AVERAGE(E298:E299)</f>
        <v>50.545000000000002</v>
      </c>
      <c r="G299">
        <f t="shared" si="148"/>
        <v>1</v>
      </c>
      <c r="H299">
        <f t="shared" si="167"/>
        <v>430</v>
      </c>
      <c r="I299" s="9">
        <f t="shared" si="145"/>
        <v>22363.054</v>
      </c>
      <c r="J299" s="10">
        <f t="shared" si="170"/>
        <v>0</v>
      </c>
      <c r="K299" t="str">
        <f t="shared" si="168"/>
        <v/>
      </c>
      <c r="M299" s="8"/>
      <c r="N299" s="8"/>
      <c r="Q299" s="9"/>
      <c r="R299" s="10"/>
      <c r="T299" s="11"/>
      <c r="U299" s="11"/>
      <c r="V299" s="9"/>
      <c r="W299" s="9"/>
      <c r="X299" s="11"/>
    </row>
    <row r="300" spans="1:25" x14ac:dyDescent="0.4">
      <c r="A300" s="19"/>
      <c r="B300" t="s">
        <v>275</v>
      </c>
      <c r="C300">
        <v>43</v>
      </c>
      <c r="D300">
        <v>19544</v>
      </c>
      <c r="E300" s="7">
        <v>35.289000000000001</v>
      </c>
      <c r="F300" s="8">
        <f>AVERAGE(E298:E300)</f>
        <v>45.459666666666671</v>
      </c>
      <c r="G300">
        <f t="shared" si="148"/>
        <v>2</v>
      </c>
      <c r="H300">
        <f t="shared" si="167"/>
        <v>473</v>
      </c>
      <c r="I300" s="9">
        <f t="shared" si="145"/>
        <v>23880.481</v>
      </c>
      <c r="J300" s="10">
        <f t="shared" si="170"/>
        <v>0</v>
      </c>
      <c r="K300" t="str">
        <f t="shared" si="168"/>
        <v/>
      </c>
      <c r="M300" s="8"/>
      <c r="N300" s="8"/>
      <c r="Q300" s="9"/>
      <c r="R300" s="10"/>
      <c r="T300" s="11"/>
      <c r="U300" s="11"/>
      <c r="V300" s="9"/>
      <c r="W300" s="9"/>
      <c r="X300" s="11"/>
    </row>
    <row r="301" spans="1:25" x14ac:dyDescent="0.4">
      <c r="A301" s="19"/>
      <c r="B301" t="s">
        <v>276</v>
      </c>
      <c r="C301">
        <v>11</v>
      </c>
      <c r="D301">
        <f>2959+1525</f>
        <v>4484</v>
      </c>
      <c r="E301" s="7">
        <v>17.445</v>
      </c>
      <c r="F301" s="8">
        <f>AVERAGE(E298:E301)</f>
        <v>38.456000000000003</v>
      </c>
      <c r="G301">
        <f t="shared" si="148"/>
        <v>3</v>
      </c>
      <c r="H301">
        <f t="shared" si="167"/>
        <v>484</v>
      </c>
      <c r="I301" s="9">
        <f t="shared" si="145"/>
        <v>24072.376</v>
      </c>
      <c r="J301" s="10">
        <f t="shared" si="170"/>
        <v>0</v>
      </c>
      <c r="K301" t="str">
        <f t="shared" si="168"/>
        <v/>
      </c>
      <c r="M301" s="8"/>
      <c r="N301" s="8"/>
      <c r="Q301" s="9"/>
      <c r="R301" s="10"/>
      <c r="T301" s="11"/>
      <c r="U301" s="11"/>
      <c r="V301" s="9"/>
      <c r="W301" s="9"/>
      <c r="X301" s="11"/>
    </row>
    <row r="302" spans="1:25" x14ac:dyDescent="0.4">
      <c r="A302" s="19"/>
      <c r="B302" t="s">
        <v>277</v>
      </c>
      <c r="C302">
        <v>7</v>
      </c>
      <c r="D302">
        <v>2847</v>
      </c>
      <c r="E302" s="7">
        <v>17.809999999999999</v>
      </c>
      <c r="F302" s="8">
        <f>AVERAGE(E298:E302)</f>
        <v>34.326800000000006</v>
      </c>
      <c r="G302">
        <f t="shared" si="148"/>
        <v>4</v>
      </c>
      <c r="H302">
        <f t="shared" si="167"/>
        <v>491</v>
      </c>
      <c r="I302" s="9">
        <f t="shared" si="145"/>
        <v>24197.045999999998</v>
      </c>
      <c r="J302" s="10">
        <f t="shared" si="170"/>
        <v>0</v>
      </c>
      <c r="K302" t="str">
        <f t="shared" si="168"/>
        <v/>
      </c>
      <c r="M302" s="8"/>
      <c r="N302" s="8"/>
      <c r="Q302" s="9"/>
      <c r="R302" s="10"/>
      <c r="T302" s="11"/>
      <c r="U302" s="11"/>
      <c r="V302" s="9"/>
      <c r="W302" s="9"/>
      <c r="X302" s="11"/>
    </row>
    <row r="303" spans="1:25" x14ac:dyDescent="0.4">
      <c r="A303" s="19"/>
      <c r="B303" t="s">
        <v>278</v>
      </c>
      <c r="C303">
        <v>2</v>
      </c>
      <c r="D303">
        <v>614</v>
      </c>
      <c r="E303" s="7">
        <v>7.2489999999999997</v>
      </c>
      <c r="F303" s="8">
        <f>AVERAGE(E298:E303)</f>
        <v>29.813833333333335</v>
      </c>
      <c r="G303">
        <f t="shared" si="148"/>
        <v>5</v>
      </c>
      <c r="H303">
        <f t="shared" si="167"/>
        <v>493</v>
      </c>
      <c r="I303" s="9">
        <f t="shared" si="145"/>
        <v>24211.543999999998</v>
      </c>
      <c r="J303" s="10">
        <f t="shared" si="170"/>
        <v>0</v>
      </c>
      <c r="K303" t="str">
        <f t="shared" si="168"/>
        <v/>
      </c>
      <c r="M303" s="8"/>
      <c r="N303" s="8"/>
      <c r="Q303" s="9"/>
      <c r="R303" s="10"/>
      <c r="T303" s="11"/>
      <c r="U303" s="11"/>
      <c r="V303" s="9"/>
      <c r="W303" s="9"/>
      <c r="X303" s="11"/>
    </row>
    <row r="304" spans="1:25" x14ac:dyDescent="0.4">
      <c r="A304" s="19"/>
      <c r="B304" t="s">
        <v>279</v>
      </c>
      <c r="C304">
        <v>1</v>
      </c>
      <c r="D304">
        <v>249</v>
      </c>
      <c r="E304" s="7">
        <v>14.429</v>
      </c>
      <c r="F304" s="8">
        <f>AVERAGE(E298:E304)</f>
        <v>27.616000000000003</v>
      </c>
      <c r="G304">
        <f t="shared" si="148"/>
        <v>6</v>
      </c>
      <c r="H304">
        <f t="shared" si="167"/>
        <v>494</v>
      </c>
      <c r="I304" s="9">
        <f t="shared" si="145"/>
        <v>24225.972999999998</v>
      </c>
      <c r="J304" s="10">
        <f t="shared" si="170"/>
        <v>0</v>
      </c>
      <c r="K304" t="str">
        <f t="shared" si="168"/>
        <v/>
      </c>
      <c r="M304" s="8"/>
      <c r="N304" s="8"/>
      <c r="Q304" s="9"/>
      <c r="R304" s="10"/>
      <c r="T304" s="11"/>
      <c r="U304" s="11"/>
      <c r="V304" s="9"/>
      <c r="W304" s="9"/>
      <c r="X304" s="11"/>
    </row>
    <row r="305" spans="1:25" x14ac:dyDescent="0.4">
      <c r="A305" s="19"/>
      <c r="B305" t="s">
        <v>280</v>
      </c>
      <c r="C305">
        <v>1</v>
      </c>
      <c r="D305">
        <v>384</v>
      </c>
      <c r="E305" s="7">
        <v>6.2619999999999996</v>
      </c>
      <c r="F305" s="8">
        <f>AVERAGE(E298:E305)</f>
        <v>24.946750000000002</v>
      </c>
      <c r="G305">
        <f t="shared" si="148"/>
        <v>7</v>
      </c>
      <c r="H305">
        <f t="shared" si="167"/>
        <v>495</v>
      </c>
      <c r="I305" s="9">
        <f t="shared" si="145"/>
        <v>24232.234999999997</v>
      </c>
      <c r="J305" s="10">
        <f t="shared" si="170"/>
        <v>0</v>
      </c>
      <c r="K305" t="str">
        <f t="shared" si="168"/>
        <v/>
      </c>
      <c r="M305" s="8"/>
      <c r="N305" s="8"/>
      <c r="Q305" s="9"/>
      <c r="R305" s="10"/>
      <c r="T305" s="11"/>
      <c r="U305" s="11"/>
      <c r="V305" s="9"/>
      <c r="W305" s="9"/>
      <c r="X305" s="11"/>
    </row>
    <row r="306" spans="1:25" x14ac:dyDescent="0.4">
      <c r="A306" s="19"/>
      <c r="B306" t="s">
        <v>281</v>
      </c>
      <c r="C306">
        <v>1</v>
      </c>
      <c r="D306">
        <v>299</v>
      </c>
      <c r="E306" s="7">
        <v>6.0629999999999997</v>
      </c>
      <c r="F306" s="8">
        <f>AVERAGE(E298:E306)</f>
        <v>22.848555555555556</v>
      </c>
      <c r="G306">
        <f t="shared" si="148"/>
        <v>8</v>
      </c>
      <c r="H306">
        <f t="shared" si="167"/>
        <v>496</v>
      </c>
      <c r="I306" s="9">
        <f t="shared" si="145"/>
        <v>24238.297999999995</v>
      </c>
      <c r="J306" s="10">
        <f t="shared" si="170"/>
        <v>48.867536290322569</v>
      </c>
      <c r="K306">
        <f t="shared" si="168"/>
        <v>241350</v>
      </c>
      <c r="M306" s="8"/>
      <c r="N306" s="8"/>
      <c r="Q306" s="9"/>
      <c r="R306" s="10"/>
      <c r="T306" s="11"/>
      <c r="U306" s="11"/>
      <c r="V306" s="9"/>
      <c r="W306" s="9"/>
      <c r="X306" s="11"/>
    </row>
    <row r="307" spans="1:25" x14ac:dyDescent="0.4">
      <c r="A307" s="19" t="s">
        <v>282</v>
      </c>
      <c r="B307" t="s">
        <v>283</v>
      </c>
      <c r="C307">
        <v>145</v>
      </c>
      <c r="D307">
        <v>25908</v>
      </c>
      <c r="E307" s="7">
        <v>5.9930000000000003</v>
      </c>
      <c r="F307" s="8">
        <f>AVERAGE(E307)</f>
        <v>5.9930000000000003</v>
      </c>
      <c r="G307">
        <f t="shared" si="148"/>
        <v>1</v>
      </c>
      <c r="H307">
        <f t="shared" si="167"/>
        <v>145</v>
      </c>
      <c r="I307" s="9">
        <f t="shared" si="145"/>
        <v>868.98500000000001</v>
      </c>
      <c r="J307" s="10">
        <f t="shared" si="170"/>
        <v>0</v>
      </c>
      <c r="K307" t="str">
        <f t="shared" si="168"/>
        <v/>
      </c>
      <c r="M307" s="8"/>
      <c r="N307" s="8"/>
      <c r="Q307" s="9"/>
      <c r="R307" s="10"/>
      <c r="T307" s="11"/>
      <c r="U307" s="11"/>
      <c r="V307" s="9"/>
      <c r="W307" s="9"/>
      <c r="X307" s="11"/>
    </row>
    <row r="308" spans="1:25" x14ac:dyDescent="0.4">
      <c r="A308" s="19"/>
      <c r="B308" t="s">
        <v>284</v>
      </c>
      <c r="C308">
        <v>75</v>
      </c>
      <c r="D308">
        <v>13686</v>
      </c>
      <c r="E308" s="7">
        <v>5.1070000000000002</v>
      </c>
      <c r="F308" s="8">
        <f>AVERAGE(E307:E308)</f>
        <v>5.5500000000000007</v>
      </c>
      <c r="G308">
        <f t="shared" si="148"/>
        <v>1</v>
      </c>
      <c r="H308">
        <f t="shared" si="167"/>
        <v>220</v>
      </c>
      <c r="I308" s="9">
        <f t="shared" si="145"/>
        <v>1252.01</v>
      </c>
      <c r="J308" s="10">
        <f t="shared" si="170"/>
        <v>0</v>
      </c>
      <c r="K308" t="str">
        <f t="shared" si="168"/>
        <v/>
      </c>
      <c r="L308" s="12"/>
      <c r="M308" s="8"/>
      <c r="N308" s="8"/>
      <c r="Q308" s="9"/>
      <c r="R308" s="10"/>
      <c r="T308" s="9"/>
      <c r="U308" s="11"/>
      <c r="V308" s="9"/>
      <c r="W308" s="9"/>
      <c r="X308" s="11"/>
      <c r="Y308" s="9"/>
    </row>
    <row r="309" spans="1:25" x14ac:dyDescent="0.4">
      <c r="A309" s="19"/>
      <c r="B309" t="s">
        <v>285</v>
      </c>
      <c r="C309">
        <v>68</v>
      </c>
      <c r="D309">
        <v>12092</v>
      </c>
      <c r="E309" s="7">
        <v>4.6429999999999998</v>
      </c>
      <c r="F309" s="8">
        <f>AVERAGE(E307:E309)</f>
        <v>5.2476666666666674</v>
      </c>
      <c r="G309">
        <f t="shared" si="148"/>
        <v>2</v>
      </c>
      <c r="H309">
        <f t="shared" si="167"/>
        <v>288</v>
      </c>
      <c r="I309" s="9">
        <f t="shared" si="145"/>
        <v>1567.7339999999999</v>
      </c>
      <c r="J309" s="10">
        <f t="shared" si="170"/>
        <v>0</v>
      </c>
      <c r="K309" t="str">
        <f t="shared" si="168"/>
        <v/>
      </c>
      <c r="M309" s="8"/>
      <c r="N309" s="8"/>
      <c r="Q309" s="9"/>
      <c r="R309" s="10"/>
      <c r="T309" s="11"/>
      <c r="U309" s="11"/>
      <c r="V309" s="9"/>
      <c r="W309" s="9"/>
      <c r="X309" s="11"/>
    </row>
    <row r="310" spans="1:25" x14ac:dyDescent="0.4">
      <c r="A310" s="19"/>
      <c r="B310" t="s">
        <v>286</v>
      </c>
      <c r="C310">
        <v>61</v>
      </c>
      <c r="D310">
        <v>16519</v>
      </c>
      <c r="E310" s="7">
        <v>4.3780000000000001</v>
      </c>
      <c r="F310" s="8">
        <f>AVERAGE(E307:E310)</f>
        <v>5.0302500000000006</v>
      </c>
      <c r="G310">
        <f t="shared" si="148"/>
        <v>3</v>
      </c>
      <c r="H310">
        <f t="shared" si="167"/>
        <v>349</v>
      </c>
      <c r="I310" s="9">
        <f t="shared" si="145"/>
        <v>1834.7919999999999</v>
      </c>
      <c r="J310" s="10">
        <f t="shared" si="170"/>
        <v>0</v>
      </c>
      <c r="K310" t="str">
        <f t="shared" si="168"/>
        <v/>
      </c>
      <c r="M310" s="8"/>
      <c r="N310" s="8"/>
      <c r="Q310" s="9"/>
      <c r="R310" s="10"/>
      <c r="T310" s="11"/>
      <c r="U310" s="11"/>
      <c r="V310" s="9"/>
      <c r="W310" s="9"/>
      <c r="X310" s="11"/>
    </row>
    <row r="311" spans="1:25" x14ac:dyDescent="0.4">
      <c r="A311" s="19"/>
      <c r="B311" t="s">
        <v>287</v>
      </c>
      <c r="C311">
        <v>40</v>
      </c>
      <c r="D311">
        <v>15883</v>
      </c>
      <c r="E311" s="7">
        <v>11.215</v>
      </c>
      <c r="F311" s="8">
        <f>AVERAGE(E307:E311)</f>
        <v>6.2672000000000008</v>
      </c>
      <c r="G311">
        <f t="shared" si="148"/>
        <v>4</v>
      </c>
      <c r="H311">
        <f t="shared" si="167"/>
        <v>389</v>
      </c>
      <c r="I311" s="9">
        <f t="shared" si="145"/>
        <v>2283.3919999999998</v>
      </c>
      <c r="J311" s="10">
        <f t="shared" si="170"/>
        <v>0</v>
      </c>
      <c r="K311" t="str">
        <f t="shared" si="168"/>
        <v/>
      </c>
      <c r="M311" s="8"/>
      <c r="N311" s="8"/>
      <c r="Q311" s="9"/>
      <c r="R311" s="10"/>
      <c r="T311" s="11"/>
      <c r="U311" s="11"/>
      <c r="V311" s="9"/>
      <c r="W311" s="9"/>
      <c r="X311" s="11"/>
    </row>
    <row r="312" spans="1:25" x14ac:dyDescent="0.4">
      <c r="A312" s="19"/>
      <c r="B312" t="s">
        <v>288</v>
      </c>
      <c r="C312">
        <v>29</v>
      </c>
      <c r="D312">
        <v>10634</v>
      </c>
      <c r="E312" s="7">
        <v>6.1310000000000002</v>
      </c>
      <c r="F312" s="8">
        <f>AVERAGE(E307:E312)</f>
        <v>6.2444999999999995</v>
      </c>
      <c r="G312">
        <f t="shared" si="148"/>
        <v>5</v>
      </c>
      <c r="H312">
        <f t="shared" si="167"/>
        <v>418</v>
      </c>
      <c r="I312" s="9">
        <f t="shared" si="145"/>
        <v>2461.1909999999998</v>
      </c>
      <c r="J312" s="10">
        <f t="shared" si="170"/>
        <v>0</v>
      </c>
      <c r="K312" t="str">
        <f t="shared" si="168"/>
        <v/>
      </c>
      <c r="M312" s="8"/>
      <c r="N312" s="8"/>
      <c r="Q312" s="9"/>
      <c r="R312" s="10"/>
      <c r="T312" s="11"/>
      <c r="U312" s="11"/>
      <c r="V312" s="9"/>
      <c r="W312" s="9"/>
      <c r="X312" s="11"/>
    </row>
    <row r="313" spans="1:25" x14ac:dyDescent="0.4">
      <c r="A313" s="19"/>
      <c r="B313" t="s">
        <v>289</v>
      </c>
      <c r="C313">
        <v>22</v>
      </c>
      <c r="D313">
        <v>3858</v>
      </c>
      <c r="E313" s="7">
        <v>5.3390000000000004</v>
      </c>
      <c r="F313" s="8">
        <f>AVERAGE(E307:E313)</f>
        <v>6.1151428571428568</v>
      </c>
      <c r="G313">
        <f t="shared" si="148"/>
        <v>6</v>
      </c>
      <c r="H313">
        <f t="shared" si="167"/>
        <v>440</v>
      </c>
      <c r="I313" s="9">
        <f t="shared" si="145"/>
        <v>2578.6489999999999</v>
      </c>
      <c r="J313" s="10">
        <f t="shared" si="170"/>
        <v>0</v>
      </c>
      <c r="K313" t="str">
        <f t="shared" si="168"/>
        <v/>
      </c>
      <c r="M313" s="8"/>
      <c r="N313" s="8"/>
      <c r="Q313" s="9"/>
      <c r="R313" s="10"/>
      <c r="T313" s="11"/>
      <c r="U313" s="11"/>
      <c r="V313" s="9"/>
      <c r="W313" s="9"/>
      <c r="X313" s="11"/>
    </row>
    <row r="314" spans="1:25" x14ac:dyDescent="0.4">
      <c r="A314" s="19"/>
      <c r="B314" t="s">
        <v>290</v>
      </c>
      <c r="C314">
        <v>19</v>
      </c>
      <c r="D314">
        <v>5453</v>
      </c>
      <c r="E314" s="7">
        <v>4.024</v>
      </c>
      <c r="F314" s="8">
        <f>AVERAGE(E307:E314)</f>
        <v>5.8537499999999998</v>
      </c>
      <c r="G314">
        <f t="shared" si="148"/>
        <v>7</v>
      </c>
      <c r="H314">
        <f t="shared" si="167"/>
        <v>459</v>
      </c>
      <c r="I314" s="9">
        <f t="shared" si="145"/>
        <v>2655.105</v>
      </c>
      <c r="J314" s="10">
        <f t="shared" si="170"/>
        <v>0</v>
      </c>
      <c r="K314" t="str">
        <f t="shared" si="168"/>
        <v/>
      </c>
      <c r="M314" s="8"/>
      <c r="N314" s="8"/>
      <c r="Q314" s="9"/>
      <c r="R314" s="10"/>
      <c r="T314" s="11"/>
      <c r="U314" s="11"/>
      <c r="V314" s="9"/>
      <c r="W314" s="9"/>
      <c r="X314" s="11"/>
    </row>
    <row r="315" spans="1:25" x14ac:dyDescent="0.4">
      <c r="A315" s="19"/>
      <c r="B315" t="s">
        <v>291</v>
      </c>
      <c r="C315">
        <v>10</v>
      </c>
      <c r="D315">
        <v>1388</v>
      </c>
      <c r="E315" s="7">
        <v>5.81</v>
      </c>
      <c r="F315" s="8">
        <f>AVERAGE(E307:E315)</f>
        <v>5.8488888888888892</v>
      </c>
      <c r="G315">
        <f t="shared" si="148"/>
        <v>8</v>
      </c>
      <c r="H315">
        <f t="shared" si="167"/>
        <v>469</v>
      </c>
      <c r="I315" s="9">
        <f t="shared" si="145"/>
        <v>2713.2049999999999</v>
      </c>
      <c r="J315" s="10">
        <f t="shared" si="170"/>
        <v>0</v>
      </c>
      <c r="K315" t="str">
        <f t="shared" si="168"/>
        <v/>
      </c>
      <c r="M315" s="8"/>
      <c r="N315" s="8"/>
      <c r="Q315" s="9"/>
      <c r="R315" s="10"/>
      <c r="T315" s="11"/>
      <c r="U315" s="11"/>
      <c r="V315" s="9"/>
      <c r="W315" s="9"/>
      <c r="X315" s="11"/>
    </row>
    <row r="316" spans="1:25" x14ac:dyDescent="0.4">
      <c r="A316" s="19"/>
      <c r="B316" t="s">
        <v>292</v>
      </c>
      <c r="C316">
        <v>9</v>
      </c>
      <c r="D316">
        <v>1682</v>
      </c>
      <c r="E316" s="7">
        <v>3.496</v>
      </c>
      <c r="F316" s="8">
        <f>AVERAGE(E307:E316)</f>
        <v>5.6135999999999999</v>
      </c>
      <c r="G316">
        <f t="shared" si="148"/>
        <v>9</v>
      </c>
      <c r="H316">
        <f t="shared" si="167"/>
        <v>478</v>
      </c>
      <c r="I316" s="9">
        <f t="shared" si="145"/>
        <v>2744.6689999999999</v>
      </c>
      <c r="J316" s="10">
        <f t="shared" si="170"/>
        <v>5.7419853556485352</v>
      </c>
      <c r="K316">
        <f t="shared" si="168"/>
        <v>107103</v>
      </c>
      <c r="M316" s="8"/>
      <c r="N316" s="8"/>
      <c r="Q316" s="9"/>
      <c r="R316" s="10"/>
      <c r="T316" s="11"/>
      <c r="U316" s="11"/>
      <c r="V316" s="9"/>
      <c r="W316" s="9"/>
      <c r="X316" s="11"/>
    </row>
    <row r="317" spans="1:25" x14ac:dyDescent="0.4">
      <c r="A317" s="19" t="s">
        <v>293</v>
      </c>
      <c r="B317" t="s">
        <v>294</v>
      </c>
      <c r="C317">
        <v>219</v>
      </c>
      <c r="D317">
        <v>52549</v>
      </c>
      <c r="E317" s="7">
        <v>29.352</v>
      </c>
      <c r="F317" s="8">
        <f>AVERAGE(E317)</f>
        <v>29.352</v>
      </c>
      <c r="G317">
        <f t="shared" si="148"/>
        <v>1</v>
      </c>
      <c r="H317">
        <f t="shared" si="167"/>
        <v>219</v>
      </c>
      <c r="I317" s="9">
        <f t="shared" si="145"/>
        <v>6428.0879999999997</v>
      </c>
      <c r="J317" s="10">
        <f t="shared" si="170"/>
        <v>0</v>
      </c>
      <c r="K317" t="str">
        <f t="shared" si="168"/>
        <v/>
      </c>
      <c r="M317" s="8"/>
      <c r="N317" s="8"/>
      <c r="Q317" s="9"/>
      <c r="R317" s="10"/>
      <c r="T317" s="11"/>
      <c r="U317" s="11"/>
      <c r="V317" s="9"/>
      <c r="W317" s="9"/>
      <c r="X317" s="11"/>
    </row>
    <row r="318" spans="1:25" x14ac:dyDescent="0.4">
      <c r="A318" s="19"/>
      <c r="B318" t="s">
        <v>37</v>
      </c>
      <c r="C318">
        <v>59</v>
      </c>
      <c r="D318">
        <v>14382</v>
      </c>
      <c r="E318" s="7">
        <v>14.63</v>
      </c>
      <c r="F318" s="8">
        <f>AVERAGE(E317:E318)</f>
        <v>21.991</v>
      </c>
      <c r="G318">
        <f t="shared" si="148"/>
        <v>1</v>
      </c>
      <c r="H318">
        <f t="shared" si="167"/>
        <v>278</v>
      </c>
      <c r="I318" s="9">
        <f t="shared" si="145"/>
        <v>7291.2579999999998</v>
      </c>
      <c r="J318" s="10">
        <f t="shared" si="170"/>
        <v>0</v>
      </c>
      <c r="K318" t="str">
        <f t="shared" si="168"/>
        <v/>
      </c>
      <c r="L318" s="12"/>
      <c r="M318" s="8"/>
      <c r="N318" s="8"/>
      <c r="Q318" s="9"/>
      <c r="R318" s="10"/>
      <c r="T318" s="9"/>
      <c r="U318" s="11"/>
      <c r="V318" s="9"/>
      <c r="W318" s="9"/>
      <c r="X318" s="11"/>
      <c r="Y318" s="9"/>
    </row>
    <row r="319" spans="1:25" x14ac:dyDescent="0.4">
      <c r="A319" s="19"/>
      <c r="B319" t="s">
        <v>295</v>
      </c>
      <c r="C319">
        <v>31</v>
      </c>
      <c r="D319">
        <v>5595</v>
      </c>
      <c r="E319" s="7">
        <v>7.5279999999999996</v>
      </c>
      <c r="F319" s="8">
        <f>AVERAGE(E317:E319)</f>
        <v>17.169999999999998</v>
      </c>
      <c r="G319">
        <f t="shared" si="148"/>
        <v>2</v>
      </c>
      <c r="H319">
        <f t="shared" si="167"/>
        <v>309</v>
      </c>
      <c r="I319" s="9">
        <f t="shared" si="145"/>
        <v>7524.6260000000002</v>
      </c>
      <c r="J319" s="10">
        <f t="shared" si="170"/>
        <v>0</v>
      </c>
      <c r="K319" t="str">
        <f t="shared" si="168"/>
        <v/>
      </c>
      <c r="M319" s="8"/>
      <c r="N319" s="8"/>
      <c r="Q319" s="9"/>
      <c r="R319" s="10"/>
      <c r="T319" s="11"/>
      <c r="U319" s="11"/>
      <c r="V319" s="9"/>
      <c r="W319" s="9"/>
      <c r="X319" s="11"/>
    </row>
    <row r="320" spans="1:25" x14ac:dyDescent="0.4">
      <c r="A320" s="19"/>
      <c r="B320" t="s">
        <v>200</v>
      </c>
      <c r="C320">
        <v>26</v>
      </c>
      <c r="D320">
        <v>5489</v>
      </c>
      <c r="E320" s="7">
        <v>10.798</v>
      </c>
      <c r="F320" s="8">
        <f>AVERAGE(E317:E320)</f>
        <v>15.577</v>
      </c>
      <c r="G320">
        <f t="shared" si="148"/>
        <v>3</v>
      </c>
      <c r="H320">
        <f t="shared" si="167"/>
        <v>335</v>
      </c>
      <c r="I320" s="9">
        <f t="shared" si="145"/>
        <v>7805.3739999999998</v>
      </c>
      <c r="J320" s="10">
        <f t="shared" si="170"/>
        <v>0</v>
      </c>
      <c r="K320" t="str">
        <f t="shared" si="168"/>
        <v/>
      </c>
      <c r="M320" s="8"/>
      <c r="N320" s="8"/>
      <c r="Q320" s="9"/>
      <c r="R320" s="10"/>
      <c r="T320" s="11"/>
      <c r="U320" s="11"/>
      <c r="V320" s="9"/>
      <c r="W320" s="9"/>
      <c r="X320" s="11"/>
    </row>
    <row r="321" spans="1:25" x14ac:dyDescent="0.4">
      <c r="A321" s="19"/>
      <c r="B321" t="s">
        <v>136</v>
      </c>
      <c r="C321">
        <v>21</v>
      </c>
      <c r="D321">
        <v>7804</v>
      </c>
      <c r="E321" s="7">
        <v>10.81</v>
      </c>
      <c r="F321" s="8">
        <f>AVERAGE(E317:E321)</f>
        <v>14.6236</v>
      </c>
      <c r="G321">
        <f t="shared" si="148"/>
        <v>4</v>
      </c>
      <c r="H321">
        <f t="shared" si="167"/>
        <v>356</v>
      </c>
      <c r="I321" s="9">
        <f t="shared" si="145"/>
        <v>8032.384</v>
      </c>
      <c r="J321" s="10">
        <f t="shared" si="170"/>
        <v>0</v>
      </c>
      <c r="K321" t="str">
        <f t="shared" si="168"/>
        <v/>
      </c>
      <c r="M321" s="8"/>
      <c r="N321" s="8"/>
      <c r="Q321" s="9"/>
      <c r="R321" s="10"/>
      <c r="T321" s="11"/>
      <c r="U321" s="11"/>
      <c r="V321" s="9"/>
      <c r="W321" s="9"/>
      <c r="X321" s="11"/>
    </row>
    <row r="322" spans="1:25" x14ac:dyDescent="0.4">
      <c r="A322" s="19"/>
      <c r="B322" t="s">
        <v>296</v>
      </c>
      <c r="C322">
        <v>16</v>
      </c>
      <c r="D322">
        <v>4126</v>
      </c>
      <c r="E322" s="7">
        <v>10.930999999999999</v>
      </c>
      <c r="F322" s="8">
        <f>AVERAGE(E317:E322)</f>
        <v>14.008166666666666</v>
      </c>
      <c r="G322">
        <f t="shared" si="148"/>
        <v>5</v>
      </c>
      <c r="H322">
        <f t="shared" si="167"/>
        <v>372</v>
      </c>
      <c r="I322" s="9">
        <f t="shared" ref="I322:I384" si="189">IF(G321&gt;G322,E322*C322,E322*C322+I321)</f>
        <v>8207.2800000000007</v>
      </c>
      <c r="J322" s="10">
        <f t="shared" si="170"/>
        <v>0</v>
      </c>
      <c r="K322" t="str">
        <f t="shared" si="168"/>
        <v/>
      </c>
      <c r="M322" s="8"/>
      <c r="N322" s="8"/>
      <c r="Q322" s="9"/>
      <c r="R322" s="10"/>
      <c r="T322" s="11"/>
      <c r="U322" s="11"/>
      <c r="V322" s="9"/>
      <c r="W322" s="9"/>
      <c r="X322" s="11"/>
    </row>
    <row r="323" spans="1:25" x14ac:dyDescent="0.4">
      <c r="A323" s="19"/>
      <c r="B323" t="s">
        <v>297</v>
      </c>
      <c r="C323">
        <v>14</v>
      </c>
      <c r="D323">
        <v>2704</v>
      </c>
      <c r="E323" s="7">
        <v>6.3929999999999998</v>
      </c>
      <c r="F323" s="8">
        <f>AVERAGE(E317:E323)</f>
        <v>12.920285714285713</v>
      </c>
      <c r="G323">
        <f t="shared" si="148"/>
        <v>6</v>
      </c>
      <c r="H323">
        <f t="shared" si="167"/>
        <v>386</v>
      </c>
      <c r="I323" s="9">
        <f t="shared" si="189"/>
        <v>8296.7820000000011</v>
      </c>
      <c r="J323" s="10">
        <f t="shared" si="170"/>
        <v>0</v>
      </c>
      <c r="K323" t="str">
        <f t="shared" si="168"/>
        <v/>
      </c>
      <c r="M323" s="8"/>
      <c r="N323" s="8"/>
      <c r="Q323" s="9"/>
      <c r="R323" s="10"/>
      <c r="T323" s="11"/>
      <c r="U323" s="11"/>
      <c r="V323" s="9"/>
      <c r="W323" s="9"/>
      <c r="X323" s="11"/>
    </row>
    <row r="324" spans="1:25" x14ac:dyDescent="0.4">
      <c r="A324" s="19"/>
      <c r="B324" t="s">
        <v>298</v>
      </c>
      <c r="C324">
        <v>12</v>
      </c>
      <c r="D324">
        <v>1925</v>
      </c>
      <c r="E324" s="7">
        <v>8.4589999999999996</v>
      </c>
      <c r="F324" s="8">
        <f>AVERAGE(E317:E324)</f>
        <v>12.362625</v>
      </c>
      <c r="G324">
        <f t="shared" ref="G324:G387" si="190">IF(A324=A323,G323+1,1)</f>
        <v>7</v>
      </c>
      <c r="H324">
        <f t="shared" si="167"/>
        <v>398</v>
      </c>
      <c r="I324" s="9">
        <f t="shared" si="189"/>
        <v>8398.2900000000009</v>
      </c>
      <c r="J324" s="10">
        <f t="shared" si="170"/>
        <v>0</v>
      </c>
      <c r="K324" t="str">
        <f t="shared" si="168"/>
        <v/>
      </c>
      <c r="M324" s="8"/>
      <c r="N324" s="8"/>
      <c r="Q324" s="9"/>
      <c r="R324" s="10"/>
      <c r="T324" s="11"/>
      <c r="U324" s="11"/>
      <c r="V324" s="9"/>
      <c r="W324" s="9"/>
      <c r="X324" s="11"/>
    </row>
    <row r="325" spans="1:25" x14ac:dyDescent="0.4">
      <c r="A325" s="19"/>
      <c r="B325" t="s">
        <v>42</v>
      </c>
      <c r="C325">
        <v>12</v>
      </c>
      <c r="D325">
        <v>28252</v>
      </c>
      <c r="E325" s="7">
        <v>9.1050000000000004</v>
      </c>
      <c r="F325" s="8">
        <f>AVERAGE(E317:E325)</f>
        <v>12.000666666666667</v>
      </c>
      <c r="G325">
        <f t="shared" si="190"/>
        <v>8</v>
      </c>
      <c r="H325">
        <f t="shared" si="167"/>
        <v>410</v>
      </c>
      <c r="I325" s="9">
        <f t="shared" si="189"/>
        <v>8507.5500000000011</v>
      </c>
      <c r="J325" s="10">
        <f t="shared" si="170"/>
        <v>0</v>
      </c>
      <c r="K325" t="str">
        <f t="shared" si="168"/>
        <v/>
      </c>
      <c r="M325" s="8"/>
      <c r="N325" s="8"/>
      <c r="Q325" s="9"/>
      <c r="R325" s="10"/>
      <c r="T325" s="11"/>
      <c r="U325" s="11"/>
      <c r="V325" s="9"/>
      <c r="W325" s="9"/>
      <c r="X325" s="11"/>
    </row>
    <row r="326" spans="1:25" x14ac:dyDescent="0.4">
      <c r="A326" s="19"/>
      <c r="B326" t="s">
        <v>299</v>
      </c>
      <c r="C326">
        <v>10</v>
      </c>
      <c r="D326">
        <v>1832</v>
      </c>
      <c r="E326" s="7">
        <v>5.9630000000000001</v>
      </c>
      <c r="F326" s="8">
        <f>AVERAGE(E317:E326)</f>
        <v>11.396899999999999</v>
      </c>
      <c r="G326">
        <f t="shared" si="190"/>
        <v>9</v>
      </c>
      <c r="H326">
        <f t="shared" si="167"/>
        <v>420</v>
      </c>
      <c r="I326" s="9">
        <f t="shared" si="189"/>
        <v>8567.18</v>
      </c>
      <c r="J326" s="10">
        <f t="shared" si="170"/>
        <v>20.39804761904762</v>
      </c>
      <c r="K326">
        <f t="shared" si="168"/>
        <v>124658</v>
      </c>
      <c r="M326" s="8"/>
      <c r="N326" s="8"/>
      <c r="Q326" s="9"/>
      <c r="R326" s="10"/>
      <c r="T326" s="11"/>
      <c r="U326" s="11"/>
      <c r="V326" s="9"/>
      <c r="W326" s="9"/>
      <c r="X326" s="11"/>
    </row>
    <row r="327" spans="1:25" x14ac:dyDescent="0.4">
      <c r="A327" s="19" t="s">
        <v>300</v>
      </c>
      <c r="B327" t="s">
        <v>301</v>
      </c>
      <c r="C327">
        <v>80</v>
      </c>
      <c r="D327">
        <v>8971</v>
      </c>
      <c r="E327" s="7">
        <v>7.5620000000000003</v>
      </c>
      <c r="F327" s="8">
        <f t="shared" ref="F327" si="191">AVERAGE(E327)</f>
        <v>7.5620000000000003</v>
      </c>
      <c r="G327">
        <f t="shared" si="190"/>
        <v>1</v>
      </c>
      <c r="H327">
        <f t="shared" si="167"/>
        <v>80</v>
      </c>
      <c r="I327" s="9">
        <f t="shared" si="189"/>
        <v>604.96</v>
      </c>
      <c r="J327" s="10">
        <f t="shared" si="170"/>
        <v>0</v>
      </c>
      <c r="K327" t="str">
        <f t="shared" si="168"/>
        <v/>
      </c>
      <c r="M327" s="8"/>
      <c r="N327" s="8"/>
      <c r="Q327" s="9"/>
      <c r="R327" s="10"/>
      <c r="T327" s="11"/>
      <c r="U327" s="11"/>
      <c r="V327" s="9"/>
      <c r="W327" s="9"/>
      <c r="X327" s="11"/>
    </row>
    <row r="328" spans="1:25" x14ac:dyDescent="0.4">
      <c r="A328" s="19"/>
      <c r="B328" t="s">
        <v>266</v>
      </c>
      <c r="C328">
        <v>78</v>
      </c>
      <c r="D328">
        <v>10991</v>
      </c>
      <c r="E328" s="7">
        <v>8.8859999999999992</v>
      </c>
      <c r="F328" s="8">
        <f t="shared" ref="F328" si="192">AVERAGE(E327:E328)</f>
        <v>8.2240000000000002</v>
      </c>
      <c r="G328">
        <f t="shared" si="190"/>
        <v>1</v>
      </c>
      <c r="H328">
        <f t="shared" si="167"/>
        <v>158</v>
      </c>
      <c r="I328" s="9">
        <f t="shared" si="189"/>
        <v>1298.068</v>
      </c>
      <c r="J328" s="10">
        <f t="shared" si="170"/>
        <v>0</v>
      </c>
      <c r="K328" t="str">
        <f t="shared" si="168"/>
        <v/>
      </c>
      <c r="L328" s="12"/>
      <c r="M328" s="8"/>
      <c r="N328" s="8"/>
      <c r="Q328" s="9"/>
      <c r="R328" s="10"/>
      <c r="T328" s="9"/>
      <c r="U328" s="11"/>
      <c r="V328" s="9"/>
      <c r="W328" s="9"/>
      <c r="X328" s="11"/>
      <c r="Y328" s="9"/>
    </row>
    <row r="329" spans="1:25" x14ac:dyDescent="0.4">
      <c r="A329" s="19"/>
      <c r="B329" t="s">
        <v>302</v>
      </c>
      <c r="C329">
        <v>45</v>
      </c>
      <c r="D329">
        <v>5567</v>
      </c>
      <c r="E329" s="7">
        <v>12.327999999999999</v>
      </c>
      <c r="F329" s="8">
        <f t="shared" ref="F329" si="193">AVERAGE(E327:E329)</f>
        <v>9.5920000000000005</v>
      </c>
      <c r="G329">
        <f t="shared" si="190"/>
        <v>2</v>
      </c>
      <c r="H329">
        <f t="shared" si="167"/>
        <v>203</v>
      </c>
      <c r="I329" s="9">
        <f t="shared" si="189"/>
        <v>1852.828</v>
      </c>
      <c r="J329" s="10">
        <f t="shared" si="170"/>
        <v>0</v>
      </c>
      <c r="K329" t="str">
        <f t="shared" si="168"/>
        <v/>
      </c>
      <c r="M329" s="8"/>
      <c r="N329" s="8"/>
      <c r="Q329" s="9"/>
      <c r="R329" s="10"/>
      <c r="T329" s="11"/>
      <c r="U329" s="11"/>
      <c r="V329" s="9"/>
      <c r="W329" s="9"/>
      <c r="X329" s="11"/>
    </row>
    <row r="330" spans="1:25" x14ac:dyDescent="0.4">
      <c r="A330" s="19"/>
      <c r="B330" t="s">
        <v>269</v>
      </c>
      <c r="C330">
        <v>44</v>
      </c>
      <c r="D330">
        <v>5702</v>
      </c>
      <c r="E330" s="7">
        <v>5.9969999999999999</v>
      </c>
      <c r="F330" s="8">
        <f t="shared" ref="F330" si="194">AVERAGE(E327:E330)</f>
        <v>8.693249999999999</v>
      </c>
      <c r="G330">
        <f t="shared" si="190"/>
        <v>3</v>
      </c>
      <c r="H330">
        <f t="shared" si="167"/>
        <v>247</v>
      </c>
      <c r="I330" s="9">
        <f t="shared" si="189"/>
        <v>2116.6959999999999</v>
      </c>
      <c r="J330" s="10">
        <f t="shared" si="170"/>
        <v>0</v>
      </c>
      <c r="K330" t="str">
        <f t="shared" si="168"/>
        <v/>
      </c>
      <c r="M330" s="8"/>
      <c r="N330" s="8"/>
      <c r="Q330" s="9"/>
      <c r="R330" s="10"/>
      <c r="T330" s="11"/>
      <c r="U330" s="11"/>
      <c r="V330" s="9"/>
      <c r="W330" s="9"/>
      <c r="X330" s="11"/>
    </row>
    <row r="331" spans="1:25" x14ac:dyDescent="0.4">
      <c r="A331" s="19"/>
      <c r="B331" t="s">
        <v>303</v>
      </c>
      <c r="C331">
        <v>41</v>
      </c>
      <c r="D331">
        <v>6097</v>
      </c>
      <c r="E331" s="7">
        <v>9.3019999999999996</v>
      </c>
      <c r="F331" s="8">
        <f t="shared" ref="F331" si="195">AVERAGE(E327:E331)</f>
        <v>8.8149999999999995</v>
      </c>
      <c r="G331">
        <f t="shared" si="190"/>
        <v>4</v>
      </c>
      <c r="H331">
        <f t="shared" si="167"/>
        <v>288</v>
      </c>
      <c r="I331" s="9">
        <f t="shared" si="189"/>
        <v>2498.078</v>
      </c>
      <c r="J331" s="10">
        <f t="shared" si="170"/>
        <v>0</v>
      </c>
      <c r="K331" t="str">
        <f t="shared" si="168"/>
        <v/>
      </c>
      <c r="M331" s="8"/>
      <c r="N331" s="8"/>
      <c r="Q331" s="9"/>
      <c r="R331" s="10"/>
      <c r="T331" s="11"/>
      <c r="U331" s="11"/>
      <c r="V331" s="9"/>
      <c r="W331" s="9"/>
      <c r="X331" s="11"/>
    </row>
    <row r="332" spans="1:25" x14ac:dyDescent="0.4">
      <c r="A332" s="19"/>
      <c r="B332" t="s">
        <v>304</v>
      </c>
      <c r="C332">
        <v>31</v>
      </c>
      <c r="D332">
        <v>3784</v>
      </c>
      <c r="E332" s="7">
        <v>3.9929999999999999</v>
      </c>
      <c r="F332" s="8">
        <f t="shared" ref="F332" si="196">AVERAGE(E327:E332)</f>
        <v>8.011333333333333</v>
      </c>
      <c r="G332">
        <f t="shared" si="190"/>
        <v>5</v>
      </c>
      <c r="H332">
        <f t="shared" si="167"/>
        <v>319</v>
      </c>
      <c r="I332" s="9">
        <f t="shared" si="189"/>
        <v>2621.8609999999999</v>
      </c>
      <c r="J332" s="10">
        <f t="shared" si="170"/>
        <v>0</v>
      </c>
      <c r="K332" t="str">
        <f t="shared" si="168"/>
        <v/>
      </c>
      <c r="M332" s="8"/>
      <c r="N332" s="8"/>
      <c r="Q332" s="9"/>
      <c r="R332" s="10"/>
      <c r="T332" s="11"/>
      <c r="U332" s="11"/>
      <c r="V332" s="9"/>
      <c r="W332" s="9"/>
      <c r="X332" s="11"/>
    </row>
    <row r="333" spans="1:25" x14ac:dyDescent="0.4">
      <c r="A333" s="19"/>
      <c r="B333" t="s">
        <v>8</v>
      </c>
      <c r="C333">
        <v>26</v>
      </c>
      <c r="D333">
        <v>2910</v>
      </c>
      <c r="E333" s="7">
        <v>3.6680000000000001</v>
      </c>
      <c r="F333" s="8">
        <f t="shared" ref="F333" si="197">AVERAGE(E327:E333)</f>
        <v>7.3908571428571426</v>
      </c>
      <c r="G333">
        <f t="shared" si="190"/>
        <v>6</v>
      </c>
      <c r="H333">
        <f t="shared" si="167"/>
        <v>345</v>
      </c>
      <c r="I333" s="9">
        <f t="shared" si="189"/>
        <v>2717.2289999999998</v>
      </c>
      <c r="J333" s="10">
        <f t="shared" si="170"/>
        <v>0</v>
      </c>
      <c r="K333" t="str">
        <f t="shared" si="168"/>
        <v/>
      </c>
      <c r="M333" s="8"/>
      <c r="N333" s="8"/>
      <c r="Q333" s="9"/>
      <c r="R333" s="10"/>
      <c r="T333" s="11"/>
      <c r="U333" s="11"/>
      <c r="V333" s="9"/>
      <c r="W333" s="9"/>
      <c r="X333" s="11"/>
    </row>
    <row r="334" spans="1:25" x14ac:dyDescent="0.4">
      <c r="A334" s="19"/>
      <c r="B334" t="s">
        <v>95</v>
      </c>
      <c r="C334">
        <v>24</v>
      </c>
      <c r="D334">
        <v>2902</v>
      </c>
      <c r="E334" s="7">
        <v>4.476</v>
      </c>
      <c r="F334" s="8">
        <f t="shared" ref="F334" si="198">AVERAGE(E327:E334)</f>
        <v>7.0264999999999995</v>
      </c>
      <c r="G334">
        <f t="shared" si="190"/>
        <v>7</v>
      </c>
      <c r="H334">
        <f t="shared" si="167"/>
        <v>369</v>
      </c>
      <c r="I334" s="9">
        <f t="shared" si="189"/>
        <v>2824.6529999999998</v>
      </c>
      <c r="J334" s="10">
        <f t="shared" si="170"/>
        <v>0</v>
      </c>
      <c r="K334" t="str">
        <f t="shared" si="168"/>
        <v/>
      </c>
      <c r="M334" s="8"/>
      <c r="N334" s="8"/>
      <c r="Q334" s="9"/>
      <c r="R334" s="10"/>
      <c r="T334" s="11"/>
      <c r="U334" s="11"/>
      <c r="V334" s="9"/>
      <c r="W334" s="9"/>
      <c r="X334" s="11"/>
    </row>
    <row r="335" spans="1:25" x14ac:dyDescent="0.4">
      <c r="A335" s="19"/>
      <c r="B335" t="s">
        <v>305</v>
      </c>
      <c r="C335">
        <v>18</v>
      </c>
      <c r="D335">
        <v>2758</v>
      </c>
      <c r="E335" s="7">
        <v>6.2009999999999996</v>
      </c>
      <c r="F335" s="8">
        <f t="shared" ref="F335" si="199">AVERAGE(E327:E335)</f>
        <v>6.9347777777777777</v>
      </c>
      <c r="G335">
        <f t="shared" si="190"/>
        <v>8</v>
      </c>
      <c r="H335">
        <f t="shared" si="167"/>
        <v>387</v>
      </c>
      <c r="I335" s="9">
        <f t="shared" si="189"/>
        <v>2936.2709999999997</v>
      </c>
      <c r="J335" s="10">
        <f t="shared" si="170"/>
        <v>0</v>
      </c>
      <c r="K335" t="str">
        <f t="shared" si="168"/>
        <v/>
      </c>
      <c r="M335" s="8"/>
      <c r="N335" s="8"/>
      <c r="Q335" s="9"/>
      <c r="R335" s="10"/>
      <c r="T335" s="11"/>
      <c r="U335" s="11"/>
      <c r="V335" s="9"/>
      <c r="W335" s="9"/>
      <c r="X335" s="11"/>
    </row>
    <row r="336" spans="1:25" x14ac:dyDescent="0.4">
      <c r="A336" s="19"/>
      <c r="B336" t="s">
        <v>99</v>
      </c>
      <c r="C336">
        <v>15</v>
      </c>
      <c r="D336">
        <v>1788</v>
      </c>
      <c r="E336" s="7">
        <v>5.3129999999999997</v>
      </c>
      <c r="F336" s="8">
        <f t="shared" ref="F336" si="200">AVERAGE(E327:E336)</f>
        <v>6.7725999999999997</v>
      </c>
      <c r="G336">
        <f t="shared" si="190"/>
        <v>9</v>
      </c>
      <c r="H336">
        <f t="shared" si="167"/>
        <v>402</v>
      </c>
      <c r="I336" s="9">
        <f t="shared" si="189"/>
        <v>3015.9659999999999</v>
      </c>
      <c r="J336" s="10">
        <f t="shared" si="170"/>
        <v>7.5024029850746263</v>
      </c>
      <c r="K336">
        <f t="shared" si="168"/>
        <v>51470</v>
      </c>
      <c r="M336" s="8"/>
      <c r="N336" s="8"/>
      <c r="Q336" s="9"/>
      <c r="R336" s="10"/>
      <c r="T336" s="11"/>
      <c r="U336" s="11"/>
      <c r="V336" s="9"/>
      <c r="W336" s="9"/>
      <c r="X336" s="11"/>
    </row>
    <row r="337" spans="1:25" x14ac:dyDescent="0.4">
      <c r="A337" s="19" t="s">
        <v>306</v>
      </c>
      <c r="B337" t="s">
        <v>75</v>
      </c>
      <c r="C337">
        <v>156</v>
      </c>
      <c r="D337">
        <v>20888</v>
      </c>
      <c r="E337" s="7">
        <v>6.3570000000000002</v>
      </c>
      <c r="F337" s="8">
        <f t="shared" ref="F337" si="201">AVERAGE(E337)</f>
        <v>6.3570000000000002</v>
      </c>
      <c r="G337">
        <f t="shared" si="190"/>
        <v>1</v>
      </c>
      <c r="H337">
        <f t="shared" si="167"/>
        <v>156</v>
      </c>
      <c r="I337" s="9">
        <f t="shared" si="189"/>
        <v>991.69200000000001</v>
      </c>
      <c r="J337" s="10">
        <f t="shared" si="170"/>
        <v>0</v>
      </c>
      <c r="K337" t="str">
        <f t="shared" si="168"/>
        <v/>
      </c>
      <c r="M337" s="8"/>
      <c r="N337" s="8"/>
      <c r="Q337" s="9"/>
      <c r="R337" s="10"/>
      <c r="T337" s="11"/>
      <c r="U337" s="11"/>
      <c r="V337" s="9"/>
      <c r="W337" s="9"/>
      <c r="X337" s="11"/>
    </row>
    <row r="338" spans="1:25" x14ac:dyDescent="0.4">
      <c r="A338" s="19"/>
      <c r="B338" t="s">
        <v>307</v>
      </c>
      <c r="C338">
        <v>59</v>
      </c>
      <c r="D338">
        <v>6880</v>
      </c>
      <c r="E338" s="7">
        <v>6.867</v>
      </c>
      <c r="F338" s="8">
        <f t="shared" ref="F338" si="202">AVERAGE(E337:E338)</f>
        <v>6.6120000000000001</v>
      </c>
      <c r="G338">
        <f t="shared" si="190"/>
        <v>1</v>
      </c>
      <c r="H338">
        <f t="shared" si="167"/>
        <v>215</v>
      </c>
      <c r="I338" s="9">
        <f t="shared" si="189"/>
        <v>1396.845</v>
      </c>
      <c r="J338" s="10">
        <f t="shared" si="170"/>
        <v>0</v>
      </c>
      <c r="K338" t="str">
        <f t="shared" si="168"/>
        <v/>
      </c>
      <c r="L338" s="12"/>
      <c r="N338" s="8"/>
      <c r="Q338" s="9"/>
      <c r="R338" s="10"/>
      <c r="T338" s="9"/>
      <c r="U338" s="11"/>
      <c r="V338" s="9"/>
      <c r="W338" s="9"/>
      <c r="X338" s="11"/>
      <c r="Y338" s="9"/>
    </row>
    <row r="339" spans="1:25" x14ac:dyDescent="0.4">
      <c r="A339" s="19"/>
      <c r="B339" t="s">
        <v>308</v>
      </c>
      <c r="C339">
        <v>37</v>
      </c>
      <c r="D339">
        <v>3977</v>
      </c>
      <c r="E339" s="7">
        <v>4.258</v>
      </c>
      <c r="F339" s="8">
        <f t="shared" ref="F339" si="203">AVERAGE(E337:E339)</f>
        <v>5.8273333333333328</v>
      </c>
      <c r="G339">
        <f t="shared" si="190"/>
        <v>2</v>
      </c>
      <c r="H339">
        <f t="shared" si="167"/>
        <v>252</v>
      </c>
      <c r="I339" s="9">
        <f t="shared" si="189"/>
        <v>1554.3910000000001</v>
      </c>
      <c r="J339" s="10">
        <f t="shared" si="170"/>
        <v>0</v>
      </c>
      <c r="K339" t="str">
        <f t="shared" si="168"/>
        <v/>
      </c>
      <c r="M339" s="8"/>
      <c r="N339" s="8"/>
      <c r="Q339" s="9"/>
      <c r="R339" s="10"/>
      <c r="T339" s="11"/>
      <c r="U339" s="11"/>
      <c r="V339" s="9"/>
      <c r="W339" s="9"/>
      <c r="X339" s="11"/>
    </row>
    <row r="340" spans="1:25" x14ac:dyDescent="0.4">
      <c r="A340" s="19"/>
      <c r="B340" t="s">
        <v>309</v>
      </c>
      <c r="C340">
        <v>26</v>
      </c>
      <c r="D340">
        <v>2947</v>
      </c>
      <c r="E340" s="7">
        <v>6.16</v>
      </c>
      <c r="F340" s="8">
        <f t="shared" ref="F340" si="204">AVERAGE(E337:E340)</f>
        <v>5.9104999999999999</v>
      </c>
      <c r="G340">
        <f t="shared" si="190"/>
        <v>3</v>
      </c>
      <c r="H340">
        <f t="shared" si="167"/>
        <v>278</v>
      </c>
      <c r="I340" s="9">
        <f t="shared" si="189"/>
        <v>1714.5510000000002</v>
      </c>
      <c r="J340" s="10">
        <f t="shared" si="170"/>
        <v>0</v>
      </c>
      <c r="K340" t="str">
        <f t="shared" si="168"/>
        <v/>
      </c>
      <c r="M340" s="8"/>
      <c r="N340" s="8"/>
      <c r="Q340" s="9"/>
      <c r="R340" s="10"/>
      <c r="T340" s="11"/>
      <c r="U340" s="11"/>
      <c r="V340" s="9"/>
      <c r="W340" s="9"/>
      <c r="X340" s="11"/>
    </row>
    <row r="341" spans="1:25" x14ac:dyDescent="0.4">
      <c r="A341" s="19"/>
      <c r="B341" t="s">
        <v>310</v>
      </c>
      <c r="C341">
        <v>21</v>
      </c>
      <c r="D341">
        <v>2221</v>
      </c>
      <c r="E341" s="7">
        <v>5.9690000000000003</v>
      </c>
      <c r="F341" s="8">
        <f t="shared" ref="F341" si="205">AVERAGE(E337:E341)</f>
        <v>5.9222000000000001</v>
      </c>
      <c r="G341">
        <f t="shared" si="190"/>
        <v>4</v>
      </c>
      <c r="H341">
        <f t="shared" si="167"/>
        <v>299</v>
      </c>
      <c r="I341" s="9">
        <f t="shared" si="189"/>
        <v>1839.9</v>
      </c>
      <c r="J341" s="10">
        <f t="shared" si="170"/>
        <v>0</v>
      </c>
      <c r="K341" t="str">
        <f t="shared" si="168"/>
        <v/>
      </c>
      <c r="M341" s="8"/>
      <c r="N341" s="8"/>
      <c r="Q341" s="9"/>
      <c r="R341" s="10"/>
      <c r="T341" s="11"/>
      <c r="U341" s="11"/>
      <c r="V341" s="9"/>
      <c r="W341" s="9"/>
      <c r="X341" s="11"/>
    </row>
    <row r="342" spans="1:25" x14ac:dyDescent="0.4">
      <c r="A342" s="19"/>
      <c r="B342" t="s">
        <v>311</v>
      </c>
      <c r="C342">
        <v>17</v>
      </c>
      <c r="D342">
        <v>1674</v>
      </c>
      <c r="E342" s="7">
        <v>2.6349999999999998</v>
      </c>
      <c r="F342" s="8">
        <f t="shared" ref="F342" si="206">AVERAGE(E337:E342)</f>
        <v>5.3743333333333334</v>
      </c>
      <c r="G342">
        <f t="shared" si="190"/>
        <v>5</v>
      </c>
      <c r="H342">
        <f t="shared" ref="H342:H405" si="207">IF(G341&gt;G342,C342,C342+H341)</f>
        <v>316</v>
      </c>
      <c r="I342" s="9">
        <f t="shared" si="189"/>
        <v>1884.6950000000002</v>
      </c>
      <c r="J342" s="10">
        <f t="shared" si="170"/>
        <v>0</v>
      </c>
      <c r="K342" t="str">
        <f t="shared" ref="K342:K405" si="208">IF(J342&gt;0,SUM(D333:D342),"")</f>
        <v/>
      </c>
      <c r="M342" s="8"/>
      <c r="N342" s="8"/>
      <c r="Q342" s="9"/>
      <c r="R342" s="10"/>
      <c r="T342" s="11"/>
      <c r="U342" s="11"/>
      <c r="V342" s="9"/>
      <c r="W342" s="9"/>
      <c r="X342" s="11"/>
    </row>
    <row r="343" spans="1:25" x14ac:dyDescent="0.4">
      <c r="A343" s="19"/>
      <c r="B343" t="s">
        <v>312</v>
      </c>
      <c r="C343">
        <v>16</v>
      </c>
      <c r="D343">
        <v>1513</v>
      </c>
      <c r="E343" s="7">
        <v>7.1879999999999997</v>
      </c>
      <c r="F343" s="8">
        <f t="shared" ref="F343" si="209">AVERAGE(E337:E343)</f>
        <v>5.6334285714285723</v>
      </c>
      <c r="G343">
        <f t="shared" si="190"/>
        <v>6</v>
      </c>
      <c r="H343">
        <f t="shared" si="207"/>
        <v>332</v>
      </c>
      <c r="I343" s="9">
        <f t="shared" si="189"/>
        <v>1999.7030000000002</v>
      </c>
      <c r="J343" s="10">
        <f t="shared" ref="J343:J406" si="210">IF(G343&gt;G344,I343/H343,0)</f>
        <v>0</v>
      </c>
      <c r="K343" t="str">
        <f t="shared" si="208"/>
        <v/>
      </c>
      <c r="M343" s="8"/>
      <c r="N343" s="8"/>
      <c r="Q343" s="9"/>
      <c r="R343" s="10"/>
      <c r="T343" s="11"/>
      <c r="U343" s="11"/>
      <c r="V343" s="9"/>
      <c r="W343" s="9"/>
      <c r="X343" s="11"/>
    </row>
    <row r="344" spans="1:25" x14ac:dyDescent="0.4">
      <c r="A344" s="19"/>
      <c r="B344" t="s">
        <v>313</v>
      </c>
      <c r="C344">
        <v>16</v>
      </c>
      <c r="D344">
        <v>1946</v>
      </c>
      <c r="E344" s="7">
        <v>4.0140000000000002</v>
      </c>
      <c r="F344" s="8">
        <f t="shared" ref="F344" si="211">AVERAGE(E337:E344)</f>
        <v>5.4310000000000009</v>
      </c>
      <c r="G344">
        <f t="shared" si="190"/>
        <v>7</v>
      </c>
      <c r="H344">
        <f t="shared" si="207"/>
        <v>348</v>
      </c>
      <c r="I344" s="9">
        <f t="shared" si="189"/>
        <v>2063.9270000000001</v>
      </c>
      <c r="J344" s="10">
        <f t="shared" si="210"/>
        <v>0</v>
      </c>
      <c r="K344" t="str">
        <f t="shared" si="208"/>
        <v/>
      </c>
      <c r="M344" s="8"/>
      <c r="N344" s="8"/>
      <c r="Q344" s="9"/>
      <c r="R344" s="10"/>
      <c r="T344" s="11"/>
      <c r="U344" s="11"/>
      <c r="V344" s="9"/>
      <c r="W344" s="9"/>
      <c r="X344" s="11"/>
    </row>
    <row r="345" spans="1:25" x14ac:dyDescent="0.4">
      <c r="A345" s="19"/>
      <c r="B345" t="s">
        <v>314</v>
      </c>
      <c r="C345">
        <v>14</v>
      </c>
      <c r="D345">
        <v>1814</v>
      </c>
      <c r="E345" s="7">
        <v>3.39</v>
      </c>
      <c r="F345" s="8">
        <f t="shared" ref="F345" si="212">AVERAGE(E337:E345)</f>
        <v>5.2042222222222234</v>
      </c>
      <c r="G345">
        <f t="shared" si="190"/>
        <v>8</v>
      </c>
      <c r="H345">
        <f t="shared" si="207"/>
        <v>362</v>
      </c>
      <c r="I345" s="9">
        <f t="shared" si="189"/>
        <v>2111.3870000000002</v>
      </c>
      <c r="J345" s="10">
        <f t="shared" si="210"/>
        <v>0</v>
      </c>
      <c r="K345" t="str">
        <f t="shared" si="208"/>
        <v/>
      </c>
      <c r="M345" s="8"/>
      <c r="N345" s="8"/>
      <c r="Q345" s="9"/>
      <c r="R345" s="10"/>
      <c r="T345" s="11"/>
      <c r="U345" s="11"/>
      <c r="V345" s="9"/>
      <c r="W345" s="9"/>
      <c r="X345" s="11"/>
    </row>
    <row r="346" spans="1:25" x14ac:dyDescent="0.4">
      <c r="A346" s="19"/>
      <c r="B346" t="s">
        <v>315</v>
      </c>
      <c r="C346">
        <v>12</v>
      </c>
      <c r="D346">
        <v>1548</v>
      </c>
      <c r="E346" s="7">
        <v>2.7309999999999999</v>
      </c>
      <c r="F346" s="8">
        <f t="shared" ref="F346" si="213">AVERAGE(E337:E346)</f>
        <v>4.956900000000001</v>
      </c>
      <c r="G346">
        <f t="shared" si="190"/>
        <v>9</v>
      </c>
      <c r="H346">
        <f t="shared" si="207"/>
        <v>374</v>
      </c>
      <c r="I346" s="9">
        <f t="shared" si="189"/>
        <v>2144.1590000000001</v>
      </c>
      <c r="J346" s="10">
        <f t="shared" si="210"/>
        <v>5.7330454545454552</v>
      </c>
      <c r="K346">
        <f t="shared" si="208"/>
        <v>45408</v>
      </c>
      <c r="M346" s="8"/>
      <c r="N346" s="8"/>
      <c r="Q346" s="9"/>
      <c r="R346" s="10"/>
      <c r="T346" s="11"/>
      <c r="U346" s="11"/>
      <c r="V346" s="9"/>
      <c r="W346" s="9"/>
      <c r="X346" s="11"/>
    </row>
    <row r="347" spans="1:25" x14ac:dyDescent="0.4">
      <c r="A347" s="19" t="s">
        <v>316</v>
      </c>
      <c r="B347" t="s">
        <v>317</v>
      </c>
      <c r="C347">
        <v>43</v>
      </c>
      <c r="D347">
        <v>3796</v>
      </c>
      <c r="E347" s="7">
        <v>3.673</v>
      </c>
      <c r="F347" s="8">
        <f t="shared" ref="F347" si="214">AVERAGE(E347)</f>
        <v>3.673</v>
      </c>
      <c r="G347">
        <f t="shared" si="190"/>
        <v>1</v>
      </c>
      <c r="H347">
        <f t="shared" si="207"/>
        <v>43</v>
      </c>
      <c r="I347" s="9">
        <f t="shared" si="189"/>
        <v>157.93899999999999</v>
      </c>
      <c r="J347" s="10">
        <f t="shared" si="210"/>
        <v>0</v>
      </c>
      <c r="K347" t="str">
        <f t="shared" si="208"/>
        <v/>
      </c>
      <c r="M347" s="8"/>
      <c r="N347" s="8"/>
      <c r="Q347" s="9"/>
      <c r="R347" s="10"/>
      <c r="T347" s="11"/>
      <c r="U347" s="11"/>
      <c r="V347" s="9"/>
      <c r="W347" s="9"/>
      <c r="X347" s="11"/>
    </row>
    <row r="348" spans="1:25" x14ac:dyDescent="0.4">
      <c r="A348" s="19"/>
      <c r="B348" t="s">
        <v>318</v>
      </c>
      <c r="C348">
        <v>33</v>
      </c>
      <c r="D348">
        <v>3064</v>
      </c>
      <c r="E348" s="7">
        <v>2.72</v>
      </c>
      <c r="F348" s="8">
        <f t="shared" ref="F348" si="215">AVERAGE(E347:E348)</f>
        <v>3.1965000000000003</v>
      </c>
      <c r="G348">
        <f t="shared" si="190"/>
        <v>1</v>
      </c>
      <c r="H348">
        <f t="shared" si="207"/>
        <v>76</v>
      </c>
      <c r="I348" s="9">
        <f t="shared" si="189"/>
        <v>247.69900000000001</v>
      </c>
      <c r="J348" s="10">
        <f t="shared" si="210"/>
        <v>0</v>
      </c>
      <c r="K348" t="str">
        <f t="shared" si="208"/>
        <v/>
      </c>
      <c r="L348" s="12"/>
      <c r="M348" s="8"/>
      <c r="N348" s="8"/>
      <c r="Q348" s="9"/>
      <c r="R348" s="10"/>
      <c r="T348" s="9"/>
      <c r="U348" s="11"/>
      <c r="V348" s="9"/>
      <c r="W348" s="9"/>
      <c r="X348" s="11"/>
      <c r="Y348" s="9"/>
    </row>
    <row r="349" spans="1:25" x14ac:dyDescent="0.4">
      <c r="A349" s="19"/>
      <c r="B349" t="s">
        <v>319</v>
      </c>
      <c r="C349">
        <v>32</v>
      </c>
      <c r="D349">
        <v>2552</v>
      </c>
      <c r="E349" s="7">
        <v>4.0469999999999997</v>
      </c>
      <c r="F349" s="8">
        <f t="shared" ref="F349" si="216">AVERAGE(E347:E349)</f>
        <v>3.4800000000000004</v>
      </c>
      <c r="G349">
        <f t="shared" si="190"/>
        <v>2</v>
      </c>
      <c r="H349">
        <f t="shared" si="207"/>
        <v>108</v>
      </c>
      <c r="I349" s="9">
        <f t="shared" si="189"/>
        <v>377.20299999999997</v>
      </c>
      <c r="J349" s="10">
        <f t="shared" si="210"/>
        <v>0</v>
      </c>
      <c r="K349" t="str">
        <f t="shared" si="208"/>
        <v/>
      </c>
      <c r="M349" s="8"/>
      <c r="N349" s="8"/>
      <c r="Q349" s="9"/>
      <c r="R349" s="10"/>
      <c r="T349" s="11"/>
      <c r="U349" s="11"/>
      <c r="V349" s="9"/>
      <c r="W349" s="9"/>
      <c r="X349" s="11"/>
    </row>
    <row r="350" spans="1:25" x14ac:dyDescent="0.4">
      <c r="A350" s="19"/>
      <c r="B350" t="s">
        <v>320</v>
      </c>
      <c r="C350">
        <v>26</v>
      </c>
      <c r="D350">
        <v>2183</v>
      </c>
      <c r="E350" s="7">
        <v>6.6539999999999999</v>
      </c>
      <c r="F350" s="8">
        <f t="shared" ref="F350" si="217">AVERAGE(E347:E350)</f>
        <v>4.2735000000000003</v>
      </c>
      <c r="G350">
        <f t="shared" si="190"/>
        <v>3</v>
      </c>
      <c r="H350">
        <f t="shared" si="207"/>
        <v>134</v>
      </c>
      <c r="I350" s="9">
        <f t="shared" si="189"/>
        <v>550.20699999999999</v>
      </c>
      <c r="J350" s="10">
        <f t="shared" si="210"/>
        <v>0</v>
      </c>
      <c r="K350" t="str">
        <f t="shared" si="208"/>
        <v/>
      </c>
      <c r="M350" s="8"/>
      <c r="N350" s="8"/>
      <c r="Q350" s="9"/>
      <c r="R350" s="10"/>
      <c r="T350" s="11"/>
      <c r="U350" s="11"/>
      <c r="V350" s="9"/>
      <c r="W350" s="9"/>
      <c r="X350" s="11"/>
    </row>
    <row r="351" spans="1:25" x14ac:dyDescent="0.4">
      <c r="A351" s="19"/>
      <c r="B351" t="s">
        <v>321</v>
      </c>
      <c r="C351">
        <v>20</v>
      </c>
      <c r="D351">
        <v>1560</v>
      </c>
      <c r="E351" s="7">
        <v>5.4240000000000004</v>
      </c>
      <c r="F351" s="8">
        <f t="shared" ref="F351" si="218">AVERAGE(E347:E351)</f>
        <v>4.5036000000000005</v>
      </c>
      <c r="G351">
        <f t="shared" si="190"/>
        <v>4</v>
      </c>
      <c r="H351">
        <f t="shared" si="207"/>
        <v>154</v>
      </c>
      <c r="I351" s="9">
        <f t="shared" si="189"/>
        <v>658.68700000000001</v>
      </c>
      <c r="J351" s="10">
        <f t="shared" si="210"/>
        <v>0</v>
      </c>
      <c r="K351" t="str">
        <f t="shared" si="208"/>
        <v/>
      </c>
      <c r="M351" s="8"/>
      <c r="N351" s="8"/>
      <c r="Q351" s="9"/>
      <c r="R351" s="10"/>
      <c r="T351" s="11"/>
      <c r="U351" s="11"/>
      <c r="V351" s="9"/>
      <c r="W351" s="9"/>
      <c r="X351" s="11"/>
    </row>
    <row r="352" spans="1:25" x14ac:dyDescent="0.4">
      <c r="A352" s="19"/>
      <c r="B352" t="s">
        <v>322</v>
      </c>
      <c r="C352">
        <v>18</v>
      </c>
      <c r="D352">
        <v>1227</v>
      </c>
      <c r="E352" s="7">
        <v>3.1739999999999999</v>
      </c>
      <c r="F352" s="8">
        <f t="shared" ref="F352" si="219">AVERAGE(E347:E352)</f>
        <v>4.282</v>
      </c>
      <c r="G352">
        <f t="shared" si="190"/>
        <v>5</v>
      </c>
      <c r="H352">
        <f t="shared" si="207"/>
        <v>172</v>
      </c>
      <c r="I352" s="9">
        <f t="shared" si="189"/>
        <v>715.81899999999996</v>
      </c>
      <c r="J352" s="10">
        <f t="shared" si="210"/>
        <v>0</v>
      </c>
      <c r="K352" t="str">
        <f t="shared" si="208"/>
        <v/>
      </c>
      <c r="M352" s="8"/>
      <c r="N352" s="8"/>
      <c r="Q352" s="9"/>
      <c r="R352" s="10"/>
      <c r="T352" s="11"/>
      <c r="U352" s="11"/>
      <c r="V352" s="9"/>
      <c r="W352" s="9"/>
      <c r="X352" s="11"/>
    </row>
    <row r="353" spans="1:25" x14ac:dyDescent="0.4">
      <c r="A353" s="19"/>
      <c r="B353" t="s">
        <v>323</v>
      </c>
      <c r="C353">
        <v>15</v>
      </c>
      <c r="D353">
        <v>1783</v>
      </c>
      <c r="E353" s="7">
        <v>5.3540000000000001</v>
      </c>
      <c r="F353" s="8">
        <f t="shared" ref="F353" si="220">AVERAGE(E347:E353)</f>
        <v>4.4351428571428571</v>
      </c>
      <c r="G353">
        <f t="shared" si="190"/>
        <v>6</v>
      </c>
      <c r="H353">
        <f t="shared" si="207"/>
        <v>187</v>
      </c>
      <c r="I353" s="9">
        <f t="shared" si="189"/>
        <v>796.12899999999991</v>
      </c>
      <c r="J353" s="10">
        <f t="shared" si="210"/>
        <v>0</v>
      </c>
      <c r="K353" t="str">
        <f t="shared" si="208"/>
        <v/>
      </c>
      <c r="M353" s="8"/>
      <c r="N353" s="8"/>
      <c r="Q353" s="9"/>
      <c r="R353" s="10"/>
      <c r="T353" s="11"/>
      <c r="U353" s="11"/>
      <c r="V353" s="9"/>
      <c r="W353" s="9"/>
      <c r="X353" s="11"/>
    </row>
    <row r="354" spans="1:25" x14ac:dyDescent="0.4">
      <c r="A354" s="19"/>
      <c r="B354" t="s">
        <v>324</v>
      </c>
      <c r="C354">
        <v>14</v>
      </c>
      <c r="D354">
        <v>1262</v>
      </c>
      <c r="E354" s="7">
        <v>3.2789999999999999</v>
      </c>
      <c r="F354" s="8">
        <f t="shared" ref="F354" si="221">AVERAGE(E347:E354)</f>
        <v>4.2906250000000004</v>
      </c>
      <c r="G354">
        <f t="shared" si="190"/>
        <v>7</v>
      </c>
      <c r="H354">
        <f t="shared" si="207"/>
        <v>201</v>
      </c>
      <c r="I354" s="9">
        <f t="shared" si="189"/>
        <v>842.03499999999985</v>
      </c>
      <c r="J354" s="10">
        <f t="shared" si="210"/>
        <v>0</v>
      </c>
      <c r="K354" t="str">
        <f t="shared" si="208"/>
        <v/>
      </c>
      <c r="M354" s="8"/>
      <c r="N354" s="8"/>
      <c r="Q354" s="9"/>
      <c r="R354" s="10"/>
      <c r="T354" s="11"/>
      <c r="U354" s="11"/>
      <c r="V354" s="9"/>
      <c r="W354" s="9"/>
      <c r="X354" s="11"/>
    </row>
    <row r="355" spans="1:25" x14ac:dyDescent="0.4">
      <c r="A355" s="19"/>
      <c r="B355" t="s">
        <v>325</v>
      </c>
      <c r="C355">
        <v>13</v>
      </c>
      <c r="D355">
        <v>1021</v>
      </c>
      <c r="E355" s="7">
        <v>4.9770000000000003</v>
      </c>
      <c r="F355" s="8">
        <f t="shared" ref="F355" si="222">AVERAGE(E347:E355)</f>
        <v>4.3668888888888899</v>
      </c>
      <c r="G355">
        <f t="shared" si="190"/>
        <v>8</v>
      </c>
      <c r="H355">
        <f t="shared" si="207"/>
        <v>214</v>
      </c>
      <c r="I355" s="9">
        <f t="shared" si="189"/>
        <v>906.73599999999988</v>
      </c>
      <c r="J355" s="10">
        <f t="shared" si="210"/>
        <v>0</v>
      </c>
      <c r="K355" t="str">
        <f t="shared" si="208"/>
        <v/>
      </c>
      <c r="M355" s="8"/>
      <c r="N355" s="8"/>
      <c r="Q355" s="9"/>
      <c r="R355" s="10"/>
      <c r="T355" s="11"/>
      <c r="U355" s="11"/>
      <c r="V355" s="9"/>
      <c r="W355" s="9"/>
      <c r="X355" s="11"/>
    </row>
    <row r="356" spans="1:25" x14ac:dyDescent="0.4">
      <c r="A356" s="19"/>
      <c r="B356" t="s">
        <v>326</v>
      </c>
      <c r="C356">
        <v>13</v>
      </c>
      <c r="D356">
        <v>1053</v>
      </c>
      <c r="E356" s="7">
        <v>3.8889999999999998</v>
      </c>
      <c r="F356" s="8">
        <f t="shared" ref="F356" si="223">AVERAGE(E347:E356)</f>
        <v>4.3191000000000006</v>
      </c>
      <c r="G356">
        <f t="shared" si="190"/>
        <v>9</v>
      </c>
      <c r="H356">
        <f t="shared" si="207"/>
        <v>227</v>
      </c>
      <c r="I356" s="9">
        <f t="shared" si="189"/>
        <v>957.29299999999989</v>
      </c>
      <c r="J356" s="10">
        <f t="shared" si="210"/>
        <v>4.2171497797356823</v>
      </c>
      <c r="K356">
        <f t="shared" si="208"/>
        <v>19501</v>
      </c>
      <c r="M356" s="8"/>
      <c r="N356" s="8"/>
      <c r="Q356" s="9"/>
      <c r="R356" s="10"/>
      <c r="T356" s="11"/>
      <c r="U356" s="11"/>
      <c r="V356" s="9"/>
      <c r="W356" s="9"/>
      <c r="X356" s="11"/>
    </row>
    <row r="357" spans="1:25" x14ac:dyDescent="0.4">
      <c r="A357" s="19" t="s">
        <v>327</v>
      </c>
      <c r="B357" t="s">
        <v>328</v>
      </c>
      <c r="C357">
        <v>174</v>
      </c>
      <c r="D357">
        <v>19318</v>
      </c>
      <c r="E357" s="7">
        <v>5.8</v>
      </c>
      <c r="F357" s="8">
        <f t="shared" ref="F357" si="224">AVERAGE(E357)</f>
        <v>5.8</v>
      </c>
      <c r="G357">
        <f t="shared" si="190"/>
        <v>1</v>
      </c>
      <c r="H357">
        <f t="shared" si="207"/>
        <v>174</v>
      </c>
      <c r="I357" s="9">
        <f t="shared" si="189"/>
        <v>1009.1999999999999</v>
      </c>
      <c r="J357" s="10">
        <f t="shared" si="210"/>
        <v>0</v>
      </c>
      <c r="K357" t="str">
        <f t="shared" si="208"/>
        <v/>
      </c>
      <c r="M357" s="8"/>
      <c r="N357" s="8"/>
      <c r="Q357" s="9"/>
      <c r="R357" s="10"/>
      <c r="T357" s="11"/>
      <c r="U357" s="11"/>
      <c r="V357" s="9"/>
      <c r="W357" s="9"/>
      <c r="X357" s="11"/>
    </row>
    <row r="358" spans="1:25" x14ac:dyDescent="0.4">
      <c r="A358" s="19"/>
      <c r="B358" t="s">
        <v>122</v>
      </c>
      <c r="C358">
        <v>67</v>
      </c>
      <c r="D358">
        <v>7153</v>
      </c>
      <c r="E358" s="7">
        <v>5.056</v>
      </c>
      <c r="F358" s="8">
        <f t="shared" ref="F358" si="225">AVERAGE(E357:E358)</f>
        <v>5.4279999999999999</v>
      </c>
      <c r="G358">
        <f t="shared" si="190"/>
        <v>1</v>
      </c>
      <c r="H358">
        <f t="shared" si="207"/>
        <v>241</v>
      </c>
      <c r="I358" s="9">
        <f t="shared" si="189"/>
        <v>1347.952</v>
      </c>
      <c r="J358" s="10">
        <f t="shared" si="210"/>
        <v>0</v>
      </c>
      <c r="K358" t="str">
        <f t="shared" si="208"/>
        <v/>
      </c>
      <c r="L358" s="12"/>
      <c r="M358" s="8"/>
      <c r="N358" s="8"/>
      <c r="Q358" s="9"/>
      <c r="R358" s="10"/>
      <c r="T358" s="9"/>
      <c r="U358" s="11"/>
      <c r="V358" s="9"/>
      <c r="W358" s="9"/>
      <c r="X358" s="11"/>
      <c r="Y358" s="9"/>
    </row>
    <row r="359" spans="1:25" x14ac:dyDescent="0.4">
      <c r="A359" s="19"/>
      <c r="B359" t="s">
        <v>212</v>
      </c>
      <c r="C359">
        <v>57</v>
      </c>
      <c r="D359">
        <v>5244</v>
      </c>
      <c r="E359" s="7">
        <v>5.75</v>
      </c>
      <c r="F359" s="8">
        <f t="shared" ref="F359" si="226">AVERAGE(E357:E359)</f>
        <v>5.5353333333333339</v>
      </c>
      <c r="G359">
        <f t="shared" si="190"/>
        <v>2</v>
      </c>
      <c r="H359">
        <f t="shared" si="207"/>
        <v>298</v>
      </c>
      <c r="I359" s="9">
        <f t="shared" si="189"/>
        <v>1675.702</v>
      </c>
      <c r="J359" s="10">
        <f t="shared" si="210"/>
        <v>0</v>
      </c>
      <c r="K359" t="str">
        <f t="shared" si="208"/>
        <v/>
      </c>
      <c r="M359" s="8"/>
      <c r="N359" s="8"/>
      <c r="Q359" s="9"/>
      <c r="R359" s="10"/>
      <c r="T359" s="11"/>
      <c r="U359" s="11"/>
      <c r="V359" s="9"/>
      <c r="W359" s="9"/>
      <c r="X359" s="11"/>
    </row>
    <row r="360" spans="1:25" x14ac:dyDescent="0.4">
      <c r="A360" s="19"/>
      <c r="B360" t="s">
        <v>194</v>
      </c>
      <c r="C360">
        <v>45</v>
      </c>
      <c r="D360">
        <v>4036</v>
      </c>
      <c r="E360" s="7">
        <v>4.0289999999999999</v>
      </c>
      <c r="F360" s="8">
        <f t="shared" ref="F360" si="227">AVERAGE(E357:E360)</f>
        <v>5.1587500000000004</v>
      </c>
      <c r="G360">
        <f t="shared" si="190"/>
        <v>3</v>
      </c>
      <c r="H360">
        <f t="shared" si="207"/>
        <v>343</v>
      </c>
      <c r="I360" s="9">
        <f t="shared" si="189"/>
        <v>1857.0070000000001</v>
      </c>
      <c r="J360" s="10">
        <f t="shared" si="210"/>
        <v>0</v>
      </c>
      <c r="K360" t="str">
        <f t="shared" si="208"/>
        <v/>
      </c>
      <c r="M360" s="8"/>
      <c r="N360" s="8"/>
      <c r="Q360" s="9"/>
      <c r="R360" s="10"/>
      <c r="T360" s="11"/>
      <c r="U360" s="11"/>
      <c r="V360" s="9"/>
      <c r="W360" s="9"/>
      <c r="X360" s="11"/>
    </row>
    <row r="361" spans="1:25" x14ac:dyDescent="0.4">
      <c r="A361" s="19"/>
      <c r="B361" t="s">
        <v>329</v>
      </c>
      <c r="C361">
        <v>40</v>
      </c>
      <c r="D361">
        <v>5150</v>
      </c>
      <c r="E361" s="7">
        <v>3.5619999999999998</v>
      </c>
      <c r="F361" s="8">
        <f t="shared" ref="F361" si="228">AVERAGE(E357:E361)</f>
        <v>4.8394000000000004</v>
      </c>
      <c r="G361">
        <f t="shared" si="190"/>
        <v>4</v>
      </c>
      <c r="H361">
        <f t="shared" si="207"/>
        <v>383</v>
      </c>
      <c r="I361" s="9">
        <f t="shared" si="189"/>
        <v>1999.4870000000001</v>
      </c>
      <c r="J361" s="10">
        <f t="shared" si="210"/>
        <v>0</v>
      </c>
      <c r="K361" t="str">
        <f t="shared" si="208"/>
        <v/>
      </c>
      <c r="M361" s="8"/>
      <c r="N361" s="8"/>
      <c r="Q361" s="9"/>
      <c r="R361" s="10"/>
      <c r="T361" s="11"/>
      <c r="U361" s="11"/>
      <c r="V361" s="9"/>
      <c r="W361" s="9"/>
      <c r="X361" s="11"/>
    </row>
    <row r="362" spans="1:25" x14ac:dyDescent="0.4">
      <c r="A362" s="19"/>
      <c r="B362" t="s">
        <v>217</v>
      </c>
      <c r="C362">
        <v>30</v>
      </c>
      <c r="D362">
        <v>2655</v>
      </c>
      <c r="E362" s="7">
        <v>4.0739999999999998</v>
      </c>
      <c r="F362" s="8">
        <f t="shared" ref="F362" si="229">AVERAGE(E357:E362)</f>
        <v>4.7118333333333338</v>
      </c>
      <c r="G362">
        <f t="shared" si="190"/>
        <v>5</v>
      </c>
      <c r="H362">
        <f t="shared" si="207"/>
        <v>413</v>
      </c>
      <c r="I362" s="9">
        <f t="shared" si="189"/>
        <v>2121.7069999999999</v>
      </c>
      <c r="J362" s="10">
        <f t="shared" si="210"/>
        <v>0</v>
      </c>
      <c r="K362" t="str">
        <f t="shared" si="208"/>
        <v/>
      </c>
      <c r="M362" s="8"/>
      <c r="N362" s="8"/>
      <c r="Q362" s="9"/>
      <c r="R362" s="10"/>
      <c r="T362" s="11"/>
      <c r="U362" s="11"/>
      <c r="V362" s="9"/>
      <c r="W362" s="9"/>
      <c r="X362" s="11"/>
    </row>
    <row r="363" spans="1:25" x14ac:dyDescent="0.4">
      <c r="A363" s="19"/>
      <c r="B363" t="s">
        <v>330</v>
      </c>
      <c r="C363">
        <v>16</v>
      </c>
      <c r="D363">
        <v>1753</v>
      </c>
      <c r="E363" s="7">
        <v>3.113</v>
      </c>
      <c r="F363" s="8">
        <f t="shared" ref="F363" si="230">AVERAGE(E357:E363)</f>
        <v>4.4834285714285711</v>
      </c>
      <c r="G363">
        <f t="shared" si="190"/>
        <v>6</v>
      </c>
      <c r="H363">
        <f t="shared" si="207"/>
        <v>429</v>
      </c>
      <c r="I363" s="9">
        <f t="shared" si="189"/>
        <v>2171.5149999999999</v>
      </c>
      <c r="J363" s="10">
        <f t="shared" si="210"/>
        <v>0</v>
      </c>
      <c r="K363" t="str">
        <f t="shared" si="208"/>
        <v/>
      </c>
      <c r="M363" s="8"/>
      <c r="N363" s="8"/>
      <c r="Q363" s="9"/>
      <c r="R363" s="10"/>
      <c r="T363" s="11"/>
      <c r="U363" s="11"/>
      <c r="V363" s="9"/>
      <c r="W363" s="9"/>
      <c r="X363" s="11"/>
    </row>
    <row r="364" spans="1:25" x14ac:dyDescent="0.4">
      <c r="A364" s="19"/>
      <c r="B364" t="s">
        <v>331</v>
      </c>
      <c r="C364">
        <v>13</v>
      </c>
      <c r="D364">
        <v>1232</v>
      </c>
      <c r="E364" s="7">
        <v>4.9409999999999998</v>
      </c>
      <c r="F364" s="8">
        <f t="shared" ref="F364" si="231">AVERAGE(E357:E364)</f>
        <v>4.5406250000000004</v>
      </c>
      <c r="G364">
        <f t="shared" si="190"/>
        <v>7</v>
      </c>
      <c r="H364">
        <f t="shared" si="207"/>
        <v>442</v>
      </c>
      <c r="I364" s="9">
        <f t="shared" si="189"/>
        <v>2235.748</v>
      </c>
      <c r="J364" s="10">
        <f t="shared" si="210"/>
        <v>0</v>
      </c>
      <c r="K364" t="str">
        <f t="shared" si="208"/>
        <v/>
      </c>
      <c r="M364" s="8"/>
      <c r="N364" s="8"/>
      <c r="Q364" s="9"/>
      <c r="R364" s="10"/>
      <c r="T364" s="11"/>
      <c r="U364" s="11"/>
      <c r="V364" s="9"/>
      <c r="W364" s="9"/>
      <c r="X364" s="11"/>
    </row>
    <row r="365" spans="1:25" x14ac:dyDescent="0.4">
      <c r="A365" s="19"/>
      <c r="B365" t="s">
        <v>332</v>
      </c>
      <c r="C365">
        <v>9</v>
      </c>
      <c r="D365">
        <v>774</v>
      </c>
      <c r="E365" s="7">
        <v>3.573</v>
      </c>
      <c r="F365" s="8">
        <f t="shared" ref="F365" si="232">AVERAGE(E357:E365)</f>
        <v>4.4331111111111117</v>
      </c>
      <c r="G365">
        <f t="shared" si="190"/>
        <v>8</v>
      </c>
      <c r="H365">
        <f t="shared" si="207"/>
        <v>451</v>
      </c>
      <c r="I365" s="9">
        <f t="shared" si="189"/>
        <v>2267.9050000000002</v>
      </c>
      <c r="J365" s="10">
        <f t="shared" si="210"/>
        <v>0</v>
      </c>
      <c r="K365" t="str">
        <f t="shared" si="208"/>
        <v/>
      </c>
      <c r="M365" s="8"/>
      <c r="N365" s="8"/>
      <c r="Q365" s="9"/>
      <c r="R365" s="10"/>
      <c r="T365" s="11"/>
      <c r="U365" s="11"/>
      <c r="V365" s="9"/>
      <c r="W365" s="9"/>
      <c r="X365" s="11"/>
    </row>
    <row r="366" spans="1:25" x14ac:dyDescent="0.4">
      <c r="A366" s="19"/>
      <c r="B366" t="s">
        <v>333</v>
      </c>
      <c r="C366">
        <v>8</v>
      </c>
      <c r="D366">
        <v>692</v>
      </c>
      <c r="E366" s="7">
        <v>5.52</v>
      </c>
      <c r="F366" s="8">
        <f t="shared" ref="F366" si="233">AVERAGE(E357:E366)</f>
        <v>4.5418000000000003</v>
      </c>
      <c r="G366">
        <f t="shared" si="190"/>
        <v>9</v>
      </c>
      <c r="H366">
        <f t="shared" si="207"/>
        <v>459</v>
      </c>
      <c r="I366" s="9">
        <f t="shared" si="189"/>
        <v>2312.0650000000001</v>
      </c>
      <c r="J366" s="10">
        <f t="shared" si="210"/>
        <v>5.0371786492374726</v>
      </c>
      <c r="K366">
        <f t="shared" si="208"/>
        <v>48007</v>
      </c>
      <c r="M366" s="8"/>
      <c r="N366" s="8"/>
      <c r="Q366" s="9"/>
      <c r="R366" s="10"/>
      <c r="T366" s="11"/>
      <c r="U366" s="11"/>
      <c r="V366" s="9"/>
      <c r="W366" s="9"/>
      <c r="X366" s="11"/>
    </row>
    <row r="367" spans="1:25" x14ac:dyDescent="0.4">
      <c r="A367" s="19" t="s">
        <v>334</v>
      </c>
      <c r="B367" t="s">
        <v>172</v>
      </c>
      <c r="C367">
        <v>46</v>
      </c>
      <c r="D367">
        <v>2928</v>
      </c>
      <c r="E367" s="7">
        <v>2.8660000000000001</v>
      </c>
      <c r="F367" s="8">
        <f t="shared" ref="F367" si="234">AVERAGE(E367)</f>
        <v>2.8660000000000001</v>
      </c>
      <c r="G367">
        <f t="shared" si="190"/>
        <v>1</v>
      </c>
      <c r="H367">
        <f t="shared" si="207"/>
        <v>46</v>
      </c>
      <c r="I367" s="9">
        <f t="shared" si="189"/>
        <v>131.83600000000001</v>
      </c>
      <c r="J367" s="10">
        <f t="shared" si="210"/>
        <v>0</v>
      </c>
      <c r="K367" t="str">
        <f t="shared" si="208"/>
        <v/>
      </c>
      <c r="M367" s="8"/>
      <c r="N367" s="8"/>
      <c r="Q367" s="9"/>
      <c r="R367" s="10"/>
      <c r="T367" s="11"/>
      <c r="U367" s="11"/>
      <c r="V367" s="9"/>
      <c r="W367" s="9"/>
      <c r="X367" s="11"/>
    </row>
    <row r="368" spans="1:25" x14ac:dyDescent="0.4">
      <c r="A368" s="19"/>
      <c r="B368" t="s">
        <v>335</v>
      </c>
      <c r="C368">
        <v>43</v>
      </c>
      <c r="D368">
        <v>3264</v>
      </c>
      <c r="E368" s="7">
        <v>2.383</v>
      </c>
      <c r="F368" s="8">
        <f t="shared" ref="F368" si="235">AVERAGE(E367:E368)</f>
        <v>2.6245000000000003</v>
      </c>
      <c r="G368">
        <f t="shared" si="190"/>
        <v>1</v>
      </c>
      <c r="H368">
        <f t="shared" si="207"/>
        <v>89</v>
      </c>
      <c r="I368" s="9">
        <f t="shared" si="189"/>
        <v>234.30500000000001</v>
      </c>
      <c r="J368" s="10">
        <f t="shared" si="210"/>
        <v>0</v>
      </c>
      <c r="K368" t="str">
        <f t="shared" si="208"/>
        <v/>
      </c>
      <c r="L368" s="12"/>
      <c r="M368" s="8"/>
      <c r="N368" s="8"/>
      <c r="Q368" s="9"/>
      <c r="R368" s="10"/>
      <c r="T368" s="9"/>
      <c r="U368" s="11"/>
      <c r="V368" s="9"/>
      <c r="W368" s="9"/>
      <c r="X368" s="11"/>
      <c r="Y368" s="9"/>
    </row>
    <row r="369" spans="1:25" x14ac:dyDescent="0.4">
      <c r="A369" s="19"/>
      <c r="B369" t="s">
        <v>336</v>
      </c>
      <c r="C369">
        <v>42</v>
      </c>
      <c r="D369">
        <v>3266</v>
      </c>
      <c r="E369" s="7">
        <v>2.9590000000000001</v>
      </c>
      <c r="F369" s="8">
        <f t="shared" ref="F369" si="236">AVERAGE(E367:E369)</f>
        <v>2.7360000000000002</v>
      </c>
      <c r="G369">
        <f t="shared" si="190"/>
        <v>2</v>
      </c>
      <c r="H369">
        <f t="shared" si="207"/>
        <v>131</v>
      </c>
      <c r="I369" s="9">
        <f t="shared" si="189"/>
        <v>358.58300000000003</v>
      </c>
      <c r="J369" s="10">
        <f t="shared" si="210"/>
        <v>0</v>
      </c>
      <c r="K369" t="str">
        <f t="shared" si="208"/>
        <v/>
      </c>
      <c r="M369" s="8"/>
      <c r="N369" s="8"/>
      <c r="Q369" s="9"/>
      <c r="R369" s="10"/>
      <c r="T369" s="11"/>
      <c r="U369" s="11"/>
      <c r="V369" s="9"/>
      <c r="W369" s="9"/>
      <c r="X369" s="11"/>
    </row>
    <row r="370" spans="1:25" x14ac:dyDescent="0.4">
      <c r="A370" s="19"/>
      <c r="B370" t="s">
        <v>337</v>
      </c>
      <c r="C370">
        <v>37</v>
      </c>
      <c r="D370">
        <v>2419</v>
      </c>
      <c r="E370" s="7">
        <v>2.2509999999999999</v>
      </c>
      <c r="F370" s="8">
        <f t="shared" ref="F370" si="237">AVERAGE(E367:E370)</f>
        <v>2.6147499999999999</v>
      </c>
      <c r="G370">
        <f t="shared" si="190"/>
        <v>3</v>
      </c>
      <c r="H370">
        <f t="shared" si="207"/>
        <v>168</v>
      </c>
      <c r="I370" s="9">
        <f t="shared" si="189"/>
        <v>441.87</v>
      </c>
      <c r="J370" s="10">
        <f t="shared" si="210"/>
        <v>0</v>
      </c>
      <c r="K370" t="str">
        <f t="shared" si="208"/>
        <v/>
      </c>
      <c r="M370" s="8"/>
      <c r="N370" s="8"/>
      <c r="Q370" s="9"/>
      <c r="R370" s="10"/>
      <c r="T370" s="11"/>
      <c r="U370" s="11"/>
      <c r="V370" s="9"/>
      <c r="W370" s="9"/>
      <c r="X370" s="11"/>
    </row>
    <row r="371" spans="1:25" x14ac:dyDescent="0.4">
      <c r="A371" s="19"/>
      <c r="B371" t="s">
        <v>208</v>
      </c>
      <c r="C371">
        <v>33</v>
      </c>
      <c r="D371">
        <v>2987</v>
      </c>
      <c r="E371" s="7">
        <v>4.38</v>
      </c>
      <c r="F371" s="8">
        <f t="shared" ref="F371" si="238">AVERAGE(E367:E371)</f>
        <v>2.9677999999999995</v>
      </c>
      <c r="G371">
        <f t="shared" si="190"/>
        <v>4</v>
      </c>
      <c r="H371">
        <f t="shared" si="207"/>
        <v>201</v>
      </c>
      <c r="I371" s="9">
        <f t="shared" si="189"/>
        <v>586.41</v>
      </c>
      <c r="J371" s="10">
        <f t="shared" si="210"/>
        <v>0</v>
      </c>
      <c r="K371" t="str">
        <f t="shared" si="208"/>
        <v/>
      </c>
      <c r="M371" s="8"/>
      <c r="N371" s="8"/>
      <c r="Q371" s="9"/>
      <c r="R371" s="10"/>
      <c r="T371" s="11"/>
      <c r="U371" s="11"/>
      <c r="V371" s="9"/>
      <c r="W371" s="9"/>
      <c r="X371" s="11"/>
    </row>
    <row r="372" spans="1:25" x14ac:dyDescent="0.4">
      <c r="A372" s="19"/>
      <c r="B372" t="s">
        <v>338</v>
      </c>
      <c r="C372">
        <v>32</v>
      </c>
      <c r="D372">
        <v>1891</v>
      </c>
      <c r="E372" s="7">
        <v>5.5670000000000002</v>
      </c>
      <c r="F372" s="8">
        <f t="shared" ref="F372" si="239">AVERAGE(E367:E372)</f>
        <v>3.4009999999999998</v>
      </c>
      <c r="G372">
        <f t="shared" si="190"/>
        <v>5</v>
      </c>
      <c r="H372">
        <f t="shared" si="207"/>
        <v>233</v>
      </c>
      <c r="I372" s="9">
        <f t="shared" si="189"/>
        <v>764.55399999999997</v>
      </c>
      <c r="J372" s="10">
        <f t="shared" si="210"/>
        <v>0</v>
      </c>
      <c r="K372" t="str">
        <f t="shared" si="208"/>
        <v/>
      </c>
      <c r="M372" s="8"/>
      <c r="N372" s="8"/>
      <c r="Q372" s="9"/>
      <c r="R372" s="10"/>
      <c r="T372" s="11"/>
      <c r="U372" s="11"/>
      <c r="V372" s="9"/>
      <c r="W372" s="9"/>
      <c r="X372" s="11"/>
    </row>
    <row r="373" spans="1:25" x14ac:dyDescent="0.4">
      <c r="A373" s="19"/>
      <c r="B373" t="s">
        <v>339</v>
      </c>
      <c r="C373">
        <v>26</v>
      </c>
      <c r="D373">
        <v>1910</v>
      </c>
      <c r="E373" s="7">
        <v>2.7389999999999999</v>
      </c>
      <c r="F373" s="8">
        <f t="shared" ref="F373" si="240">AVERAGE(E367:E373)</f>
        <v>3.3064285714285715</v>
      </c>
      <c r="G373">
        <f t="shared" si="190"/>
        <v>6</v>
      </c>
      <c r="H373">
        <f t="shared" si="207"/>
        <v>259</v>
      </c>
      <c r="I373" s="9">
        <f t="shared" si="189"/>
        <v>835.76800000000003</v>
      </c>
      <c r="J373" s="10">
        <f t="shared" si="210"/>
        <v>0</v>
      </c>
      <c r="K373" t="str">
        <f t="shared" si="208"/>
        <v/>
      </c>
      <c r="M373" s="8"/>
      <c r="N373" s="8"/>
      <c r="Q373" s="9"/>
      <c r="R373" s="10"/>
      <c r="T373" s="11"/>
      <c r="U373" s="11"/>
      <c r="V373" s="9"/>
      <c r="W373" s="9"/>
      <c r="X373" s="11"/>
    </row>
    <row r="374" spans="1:25" x14ac:dyDescent="0.4">
      <c r="A374" s="19"/>
      <c r="B374" t="s">
        <v>340</v>
      </c>
      <c r="C374">
        <v>21</v>
      </c>
      <c r="D374">
        <v>1347</v>
      </c>
      <c r="E374" s="7">
        <v>3.5979999999999999</v>
      </c>
      <c r="F374" s="8">
        <f t="shared" ref="F374" si="241">AVERAGE(E367:E374)</f>
        <v>3.3428749999999998</v>
      </c>
      <c r="G374">
        <f t="shared" si="190"/>
        <v>7</v>
      </c>
      <c r="H374">
        <f t="shared" si="207"/>
        <v>280</v>
      </c>
      <c r="I374" s="9">
        <f t="shared" si="189"/>
        <v>911.32600000000002</v>
      </c>
      <c r="J374" s="10">
        <f t="shared" si="210"/>
        <v>0</v>
      </c>
      <c r="K374" t="str">
        <f t="shared" si="208"/>
        <v/>
      </c>
      <c r="M374" s="8"/>
      <c r="N374" s="8"/>
      <c r="Q374" s="9"/>
      <c r="R374" s="10"/>
      <c r="T374" s="11"/>
      <c r="U374" s="11"/>
      <c r="V374" s="9"/>
      <c r="W374" s="9"/>
      <c r="X374" s="11"/>
    </row>
    <row r="375" spans="1:25" x14ac:dyDescent="0.4">
      <c r="A375" s="19"/>
      <c r="B375" t="s">
        <v>341</v>
      </c>
      <c r="C375">
        <v>20</v>
      </c>
      <c r="D375">
        <v>1110</v>
      </c>
      <c r="E375" s="7">
        <v>2.8490000000000002</v>
      </c>
      <c r="F375" s="8">
        <f t="shared" ref="F375" si="242">AVERAGE(E367:E375)</f>
        <v>3.2879999999999998</v>
      </c>
      <c r="G375">
        <f t="shared" si="190"/>
        <v>8</v>
      </c>
      <c r="H375">
        <f t="shared" si="207"/>
        <v>300</v>
      </c>
      <c r="I375" s="9">
        <f t="shared" si="189"/>
        <v>968.30600000000004</v>
      </c>
      <c r="J375" s="10">
        <f t="shared" si="210"/>
        <v>0</v>
      </c>
      <c r="K375" t="str">
        <f t="shared" si="208"/>
        <v/>
      </c>
      <c r="M375" s="8"/>
      <c r="N375" s="8"/>
      <c r="Q375" s="9"/>
      <c r="R375" s="10"/>
      <c r="T375" s="11"/>
      <c r="U375" s="11"/>
      <c r="V375" s="9"/>
      <c r="W375" s="9"/>
      <c r="X375" s="11"/>
    </row>
    <row r="376" spans="1:25" x14ac:dyDescent="0.4">
      <c r="A376" s="19"/>
      <c r="B376" t="s">
        <v>342</v>
      </c>
      <c r="C376">
        <v>20</v>
      </c>
      <c r="D376">
        <v>1346</v>
      </c>
      <c r="E376" s="7">
        <v>2.383</v>
      </c>
      <c r="F376" s="8">
        <f t="shared" ref="F376" si="243">AVERAGE(E367:E376)</f>
        <v>3.1974999999999998</v>
      </c>
      <c r="G376">
        <f t="shared" si="190"/>
        <v>9</v>
      </c>
      <c r="H376">
        <f t="shared" si="207"/>
        <v>320</v>
      </c>
      <c r="I376" s="9">
        <f t="shared" si="189"/>
        <v>1015.966</v>
      </c>
      <c r="J376" s="10">
        <f t="shared" si="210"/>
        <v>3.1748937499999998</v>
      </c>
      <c r="K376">
        <f t="shared" si="208"/>
        <v>22468</v>
      </c>
      <c r="M376" s="8"/>
      <c r="N376" s="8"/>
      <c r="Q376" s="9"/>
      <c r="R376" s="10"/>
      <c r="T376" s="11"/>
      <c r="U376" s="11"/>
      <c r="V376" s="9"/>
      <c r="W376" s="9"/>
      <c r="X376" s="11"/>
    </row>
    <row r="377" spans="1:25" x14ac:dyDescent="0.4">
      <c r="A377" s="19" t="s">
        <v>343</v>
      </c>
      <c r="B377" t="s">
        <v>344</v>
      </c>
      <c r="C377">
        <v>189</v>
      </c>
      <c r="D377">
        <v>45132</v>
      </c>
      <c r="E377" s="7">
        <v>14.43</v>
      </c>
      <c r="F377" s="8">
        <f t="shared" ref="F377" si="244">AVERAGE(E377)</f>
        <v>14.43</v>
      </c>
      <c r="G377">
        <f t="shared" si="190"/>
        <v>1</v>
      </c>
      <c r="H377">
        <f t="shared" si="207"/>
        <v>189</v>
      </c>
      <c r="I377" s="9">
        <f t="shared" si="189"/>
        <v>2727.27</v>
      </c>
      <c r="J377" s="10">
        <f t="shared" si="210"/>
        <v>0</v>
      </c>
      <c r="K377" t="str">
        <f t="shared" si="208"/>
        <v/>
      </c>
      <c r="M377" s="8"/>
      <c r="N377" s="8"/>
      <c r="Q377" s="9"/>
      <c r="R377" s="10"/>
      <c r="T377" s="11"/>
      <c r="U377" s="11"/>
      <c r="V377" s="9"/>
      <c r="W377" s="9"/>
      <c r="X377" s="11"/>
    </row>
    <row r="378" spans="1:25" x14ac:dyDescent="0.4">
      <c r="A378" s="19"/>
      <c r="B378" t="s">
        <v>345</v>
      </c>
      <c r="C378">
        <v>124</v>
      </c>
      <c r="D378">
        <v>23966</v>
      </c>
      <c r="E378" s="7">
        <v>16.503</v>
      </c>
      <c r="F378" s="8">
        <f t="shared" ref="F378" si="245">AVERAGE(E377:E378)</f>
        <v>15.4665</v>
      </c>
      <c r="G378">
        <f t="shared" si="190"/>
        <v>1</v>
      </c>
      <c r="H378">
        <f t="shared" si="207"/>
        <v>313</v>
      </c>
      <c r="I378" s="9">
        <f t="shared" si="189"/>
        <v>4773.6419999999998</v>
      </c>
      <c r="J378" s="10">
        <f t="shared" si="210"/>
        <v>0</v>
      </c>
      <c r="K378" t="str">
        <f t="shared" si="208"/>
        <v/>
      </c>
      <c r="L378" s="12"/>
      <c r="M378" s="8"/>
      <c r="N378" s="8"/>
      <c r="Q378" s="9"/>
      <c r="R378" s="10"/>
      <c r="T378" s="9"/>
      <c r="U378" s="11"/>
      <c r="V378" s="9"/>
      <c r="W378" s="9"/>
      <c r="X378" s="11"/>
      <c r="Y378" s="9"/>
    </row>
    <row r="379" spans="1:25" x14ac:dyDescent="0.4">
      <c r="A379" s="19"/>
      <c r="B379" t="s">
        <v>346</v>
      </c>
      <c r="C379">
        <v>57</v>
      </c>
      <c r="D379">
        <v>18797</v>
      </c>
      <c r="E379" s="7">
        <v>15.202999999999999</v>
      </c>
      <c r="F379" s="8">
        <f t="shared" ref="F379" si="246">AVERAGE(E377:E379)</f>
        <v>15.378666666666666</v>
      </c>
      <c r="G379">
        <f t="shared" si="190"/>
        <v>2</v>
      </c>
      <c r="H379">
        <f t="shared" si="207"/>
        <v>370</v>
      </c>
      <c r="I379" s="9">
        <f t="shared" si="189"/>
        <v>5640.2129999999997</v>
      </c>
      <c r="J379" s="10">
        <f t="shared" si="210"/>
        <v>0</v>
      </c>
      <c r="K379" t="str">
        <f t="shared" si="208"/>
        <v/>
      </c>
      <c r="M379" s="8"/>
      <c r="N379" s="8"/>
      <c r="Q379" s="9"/>
      <c r="R379" s="10"/>
      <c r="T379" s="11"/>
      <c r="U379" s="11"/>
      <c r="V379" s="9"/>
      <c r="W379" s="9"/>
      <c r="X379" s="11"/>
    </row>
    <row r="380" spans="1:25" x14ac:dyDescent="0.4">
      <c r="A380" s="19"/>
      <c r="B380" t="s">
        <v>347</v>
      </c>
      <c r="C380">
        <v>27</v>
      </c>
      <c r="D380">
        <v>4711</v>
      </c>
      <c r="E380" s="7">
        <v>11.019</v>
      </c>
      <c r="F380" s="8">
        <f t="shared" ref="F380" si="247">AVERAGE(E377:E380)</f>
        <v>14.288749999999999</v>
      </c>
      <c r="G380">
        <f t="shared" si="190"/>
        <v>3</v>
      </c>
      <c r="H380">
        <f t="shared" si="207"/>
        <v>397</v>
      </c>
      <c r="I380" s="9">
        <f t="shared" si="189"/>
        <v>5937.7259999999997</v>
      </c>
      <c r="J380" s="10">
        <f t="shared" si="210"/>
        <v>0</v>
      </c>
      <c r="K380" t="str">
        <f t="shared" si="208"/>
        <v/>
      </c>
      <c r="M380" s="8"/>
      <c r="N380" s="8"/>
      <c r="Q380" s="9"/>
      <c r="R380" s="10"/>
      <c r="T380" s="11"/>
      <c r="U380" s="11"/>
      <c r="V380" s="9"/>
      <c r="W380" s="9"/>
      <c r="X380" s="11"/>
    </row>
    <row r="381" spans="1:25" x14ac:dyDescent="0.4">
      <c r="A381" s="19"/>
      <c r="B381" t="s">
        <v>88</v>
      </c>
      <c r="C381">
        <v>13</v>
      </c>
      <c r="D381">
        <v>2408</v>
      </c>
      <c r="E381" s="7">
        <v>6.65</v>
      </c>
      <c r="F381" s="8">
        <f t="shared" ref="F381" si="248">AVERAGE(E377:E381)</f>
        <v>12.760999999999999</v>
      </c>
      <c r="G381">
        <f t="shared" si="190"/>
        <v>4</v>
      </c>
      <c r="H381">
        <f t="shared" si="207"/>
        <v>410</v>
      </c>
      <c r="I381" s="9">
        <f t="shared" si="189"/>
        <v>6024.1759999999995</v>
      </c>
      <c r="J381" s="10">
        <f t="shared" si="210"/>
        <v>0</v>
      </c>
      <c r="K381" t="str">
        <f t="shared" si="208"/>
        <v/>
      </c>
      <c r="M381" s="8"/>
      <c r="N381" s="8"/>
      <c r="Q381" s="9"/>
      <c r="R381" s="10"/>
      <c r="T381" s="11"/>
      <c r="U381" s="11"/>
      <c r="V381" s="9"/>
      <c r="W381" s="9"/>
      <c r="X381" s="11"/>
    </row>
    <row r="382" spans="1:25" x14ac:dyDescent="0.4">
      <c r="A382" s="19"/>
      <c r="B382" t="s">
        <v>91</v>
      </c>
      <c r="C382">
        <v>6</v>
      </c>
      <c r="D382">
        <v>844</v>
      </c>
      <c r="E382" s="7">
        <v>4.1680000000000001</v>
      </c>
      <c r="F382" s="8">
        <f t="shared" ref="F382" si="249">AVERAGE(E377:E382)</f>
        <v>11.328833333333334</v>
      </c>
      <c r="G382">
        <f t="shared" si="190"/>
        <v>5</v>
      </c>
      <c r="H382">
        <f t="shared" si="207"/>
        <v>416</v>
      </c>
      <c r="I382" s="9">
        <f t="shared" si="189"/>
        <v>6049.1839999999993</v>
      </c>
      <c r="J382" s="10">
        <f t="shared" si="210"/>
        <v>0</v>
      </c>
      <c r="K382" t="str">
        <f t="shared" si="208"/>
        <v/>
      </c>
      <c r="M382" s="8"/>
      <c r="N382" s="8"/>
      <c r="Q382" s="9"/>
      <c r="R382" s="10"/>
      <c r="T382" s="11"/>
      <c r="U382" s="11"/>
      <c r="V382" s="9"/>
      <c r="W382" s="9"/>
      <c r="X382" s="11"/>
    </row>
    <row r="383" spans="1:25" x14ac:dyDescent="0.4">
      <c r="A383" s="19"/>
      <c r="B383" t="s">
        <v>348</v>
      </c>
      <c r="C383">
        <v>6</v>
      </c>
      <c r="D383">
        <v>1946</v>
      </c>
      <c r="E383" s="7">
        <v>4.056</v>
      </c>
      <c r="F383" s="8">
        <f t="shared" ref="F383" si="250">AVERAGE(E377:E383)</f>
        <v>10.289857142857143</v>
      </c>
      <c r="G383">
        <f t="shared" si="190"/>
        <v>6</v>
      </c>
      <c r="H383">
        <f t="shared" si="207"/>
        <v>422</v>
      </c>
      <c r="I383" s="9">
        <f t="shared" si="189"/>
        <v>6073.5199999999995</v>
      </c>
      <c r="J383" s="10">
        <f t="shared" si="210"/>
        <v>0</v>
      </c>
      <c r="K383" t="str">
        <f t="shared" si="208"/>
        <v/>
      </c>
      <c r="M383" s="8"/>
      <c r="N383" s="8"/>
      <c r="Q383" s="9"/>
      <c r="R383" s="10"/>
      <c r="T383" s="11"/>
      <c r="U383" s="11"/>
      <c r="V383" s="9"/>
      <c r="W383" s="9"/>
      <c r="X383" s="11"/>
    </row>
    <row r="384" spans="1:25" x14ac:dyDescent="0.4">
      <c r="A384" s="19"/>
      <c r="B384" t="s">
        <v>349</v>
      </c>
      <c r="C384">
        <v>6</v>
      </c>
      <c r="D384">
        <v>1180</v>
      </c>
      <c r="E384" s="7">
        <v>5.0759999999999996</v>
      </c>
      <c r="F384" s="8">
        <f t="shared" ref="F384" si="251">AVERAGE(E377:E384)</f>
        <v>9.6381249999999987</v>
      </c>
      <c r="G384">
        <f t="shared" si="190"/>
        <v>7</v>
      </c>
      <c r="H384">
        <f t="shared" si="207"/>
        <v>428</v>
      </c>
      <c r="I384" s="9">
        <f t="shared" si="189"/>
        <v>6103.9759999999997</v>
      </c>
      <c r="J384" s="10">
        <f t="shared" si="210"/>
        <v>0</v>
      </c>
      <c r="K384" t="str">
        <f t="shared" si="208"/>
        <v/>
      </c>
      <c r="M384" s="8"/>
      <c r="N384" s="8"/>
      <c r="Q384" s="9"/>
      <c r="R384" s="10"/>
      <c r="T384" s="11"/>
      <c r="U384" s="11"/>
      <c r="V384" s="9"/>
      <c r="W384" s="9"/>
      <c r="X384" s="11"/>
    </row>
    <row r="385" spans="1:25" x14ac:dyDescent="0.4">
      <c r="A385" s="19"/>
      <c r="B385" t="s">
        <v>350</v>
      </c>
      <c r="C385">
        <v>6</v>
      </c>
      <c r="D385">
        <v>868</v>
      </c>
      <c r="E385" s="7">
        <v>6.6840000000000002</v>
      </c>
      <c r="F385" s="8">
        <f t="shared" ref="F385" si="252">AVERAGE(E377:E385)</f>
        <v>9.3098888888888869</v>
      </c>
      <c r="G385">
        <f t="shared" si="190"/>
        <v>8</v>
      </c>
      <c r="H385">
        <f t="shared" si="207"/>
        <v>434</v>
      </c>
      <c r="I385" s="9">
        <f>IF(G384&gt;G385,E385*C385,E385*C385+I384)</f>
        <v>6144.08</v>
      </c>
      <c r="J385" s="10">
        <f t="shared" si="210"/>
        <v>0</v>
      </c>
      <c r="K385" t="str">
        <f t="shared" si="208"/>
        <v/>
      </c>
      <c r="N385" s="8"/>
      <c r="Q385" s="9"/>
      <c r="R385" s="10"/>
      <c r="T385" s="11"/>
      <c r="U385" s="11"/>
      <c r="V385" s="9"/>
      <c r="W385" s="9"/>
      <c r="X385" s="11"/>
    </row>
    <row r="386" spans="1:25" x14ac:dyDescent="0.4">
      <c r="A386" s="19"/>
      <c r="B386" t="s">
        <v>351</v>
      </c>
      <c r="C386">
        <v>6</v>
      </c>
      <c r="D386">
        <v>929</v>
      </c>
      <c r="E386" s="7">
        <v>6.0579999999999998</v>
      </c>
      <c r="F386" s="8">
        <f t="shared" ref="F386" si="253">AVERAGE(E377:E386)</f>
        <v>8.9846999999999984</v>
      </c>
      <c r="G386">
        <f t="shared" si="190"/>
        <v>9</v>
      </c>
      <c r="H386">
        <f t="shared" si="207"/>
        <v>440</v>
      </c>
      <c r="I386" s="9">
        <f t="shared" ref="I386:I449" si="254">IF(G385&gt;G386,E386*C386,E386*C386+I385)</f>
        <v>6180.4279999999999</v>
      </c>
      <c r="J386" s="10">
        <f t="shared" si="210"/>
        <v>14.046427272727273</v>
      </c>
      <c r="K386">
        <f t="shared" si="208"/>
        <v>100781</v>
      </c>
      <c r="M386" s="8"/>
      <c r="N386" s="8"/>
      <c r="Q386" s="9"/>
      <c r="R386" s="10"/>
      <c r="T386" s="11"/>
      <c r="U386" s="11"/>
      <c r="V386" s="9"/>
      <c r="W386" s="9"/>
      <c r="X386" s="11"/>
    </row>
    <row r="387" spans="1:25" x14ac:dyDescent="0.4">
      <c r="A387" s="19" t="s">
        <v>352</v>
      </c>
      <c r="B387" t="s">
        <v>36</v>
      </c>
      <c r="C387">
        <v>170</v>
      </c>
      <c r="D387">
        <v>30103</v>
      </c>
      <c r="E387" s="7">
        <v>27.363</v>
      </c>
      <c r="F387" s="8">
        <f t="shared" ref="F387" si="255">AVERAGE(E387)</f>
        <v>27.363</v>
      </c>
      <c r="G387">
        <f t="shared" si="190"/>
        <v>1</v>
      </c>
      <c r="H387">
        <f t="shared" si="207"/>
        <v>170</v>
      </c>
      <c r="I387" s="9">
        <f t="shared" si="254"/>
        <v>4651.71</v>
      </c>
      <c r="J387" s="10">
        <f t="shared" si="210"/>
        <v>0</v>
      </c>
      <c r="K387" t="str">
        <f t="shared" si="208"/>
        <v/>
      </c>
      <c r="M387" s="8"/>
      <c r="N387" s="8"/>
      <c r="Q387" s="9"/>
      <c r="R387" s="10"/>
      <c r="T387" s="11"/>
      <c r="U387" s="11"/>
      <c r="V387" s="9"/>
      <c r="W387" s="9"/>
      <c r="X387" s="11"/>
    </row>
    <row r="388" spans="1:25" x14ac:dyDescent="0.4">
      <c r="A388" s="19"/>
      <c r="B388" t="s">
        <v>353</v>
      </c>
      <c r="C388">
        <v>124</v>
      </c>
      <c r="D388">
        <v>20064</v>
      </c>
      <c r="E388" s="7">
        <v>13.215</v>
      </c>
      <c r="F388" s="8">
        <f t="shared" ref="F388" si="256">AVERAGE(E387:E388)</f>
        <v>20.289000000000001</v>
      </c>
      <c r="G388">
        <f t="shared" ref="G388:G451" si="257">IF(A388=A387,G387+1,1)</f>
        <v>1</v>
      </c>
      <c r="H388">
        <f t="shared" si="207"/>
        <v>294</v>
      </c>
      <c r="I388" s="9">
        <f t="shared" si="254"/>
        <v>6290.37</v>
      </c>
      <c r="J388" s="10">
        <f t="shared" si="210"/>
        <v>0</v>
      </c>
      <c r="K388" t="str">
        <f t="shared" si="208"/>
        <v/>
      </c>
      <c r="L388" s="12"/>
      <c r="M388" s="8"/>
      <c r="N388" s="8"/>
      <c r="Q388" s="9"/>
      <c r="R388" s="10"/>
      <c r="T388" s="9"/>
      <c r="U388" s="11"/>
      <c r="V388" s="9"/>
      <c r="W388" s="9"/>
      <c r="X388" s="11"/>
      <c r="Y388" s="9"/>
    </row>
    <row r="389" spans="1:25" x14ac:dyDescent="0.4">
      <c r="A389" s="19"/>
      <c r="B389" t="s">
        <v>265</v>
      </c>
      <c r="C389">
        <v>90</v>
      </c>
      <c r="D389">
        <v>15222</v>
      </c>
      <c r="E389" s="7">
        <v>12.515000000000001</v>
      </c>
      <c r="F389" s="8">
        <f t="shared" ref="F389" si="258">AVERAGE(E387:E389)</f>
        <v>17.697666666666667</v>
      </c>
      <c r="G389">
        <f t="shared" si="257"/>
        <v>2</v>
      </c>
      <c r="H389">
        <f t="shared" si="207"/>
        <v>384</v>
      </c>
      <c r="I389" s="9">
        <f t="shared" si="254"/>
        <v>7416.72</v>
      </c>
      <c r="J389" s="10">
        <f t="shared" si="210"/>
        <v>0</v>
      </c>
      <c r="K389" t="str">
        <f t="shared" si="208"/>
        <v/>
      </c>
      <c r="M389" s="8"/>
      <c r="N389" s="8"/>
      <c r="Q389" s="9"/>
      <c r="R389" s="10"/>
      <c r="T389" s="11"/>
      <c r="U389" s="11"/>
      <c r="V389" s="9"/>
      <c r="W389" s="9"/>
      <c r="X389" s="11"/>
    </row>
    <row r="390" spans="1:25" x14ac:dyDescent="0.4">
      <c r="A390" s="19"/>
      <c r="B390" t="s">
        <v>202</v>
      </c>
      <c r="C390">
        <v>32</v>
      </c>
      <c r="D390">
        <v>5499</v>
      </c>
      <c r="E390" s="7">
        <v>15.843</v>
      </c>
      <c r="F390" s="8">
        <f t="shared" ref="F390" si="259">AVERAGE(E387:E390)</f>
        <v>17.234000000000002</v>
      </c>
      <c r="G390">
        <f t="shared" si="257"/>
        <v>3</v>
      </c>
      <c r="H390">
        <f t="shared" si="207"/>
        <v>416</v>
      </c>
      <c r="I390" s="9">
        <f t="shared" si="254"/>
        <v>7923.6959999999999</v>
      </c>
      <c r="J390" s="10">
        <f t="shared" si="210"/>
        <v>0</v>
      </c>
      <c r="K390" t="str">
        <f t="shared" si="208"/>
        <v/>
      </c>
      <c r="M390" s="8"/>
      <c r="N390" s="8"/>
      <c r="Q390" s="9"/>
      <c r="R390" s="10"/>
      <c r="T390" s="11"/>
      <c r="U390" s="11"/>
      <c r="V390" s="9"/>
      <c r="W390" s="9"/>
      <c r="X390" s="11"/>
    </row>
    <row r="391" spans="1:25" x14ac:dyDescent="0.4">
      <c r="A391" s="19"/>
      <c r="B391" t="s">
        <v>354</v>
      </c>
      <c r="C391">
        <v>12</v>
      </c>
      <c r="D391">
        <v>2178</v>
      </c>
      <c r="E391" s="7">
        <v>6.2270000000000003</v>
      </c>
      <c r="F391" s="8">
        <f t="shared" ref="F391" si="260">AVERAGE(E387:E391)</f>
        <v>15.032600000000002</v>
      </c>
      <c r="G391">
        <f t="shared" si="257"/>
        <v>4</v>
      </c>
      <c r="H391">
        <f t="shared" si="207"/>
        <v>428</v>
      </c>
      <c r="I391" s="9">
        <f t="shared" si="254"/>
        <v>7998.42</v>
      </c>
      <c r="J391" s="10">
        <f t="shared" si="210"/>
        <v>0</v>
      </c>
      <c r="K391" t="str">
        <f t="shared" si="208"/>
        <v/>
      </c>
      <c r="M391" s="8"/>
      <c r="N391" s="8"/>
      <c r="Q391" s="9"/>
      <c r="R391" s="10"/>
      <c r="T391" s="11"/>
      <c r="U391" s="11"/>
      <c r="V391" s="9"/>
      <c r="W391" s="9"/>
      <c r="X391" s="11"/>
    </row>
    <row r="392" spans="1:25" x14ac:dyDescent="0.4">
      <c r="A392" s="19"/>
      <c r="B392" t="s">
        <v>355</v>
      </c>
      <c r="C392">
        <v>10</v>
      </c>
      <c r="D392">
        <v>1314</v>
      </c>
      <c r="E392" s="7">
        <v>9.4689999999999994</v>
      </c>
      <c r="F392" s="8">
        <f t="shared" ref="F392" si="261">AVERAGE(E387:E392)</f>
        <v>14.105333333333334</v>
      </c>
      <c r="G392">
        <f t="shared" si="257"/>
        <v>5</v>
      </c>
      <c r="H392">
        <f t="shared" si="207"/>
        <v>438</v>
      </c>
      <c r="I392" s="9">
        <f t="shared" si="254"/>
        <v>8093.11</v>
      </c>
      <c r="J392" s="10">
        <f t="shared" si="210"/>
        <v>0</v>
      </c>
      <c r="K392" t="str">
        <f t="shared" si="208"/>
        <v/>
      </c>
      <c r="M392" s="8"/>
      <c r="N392" s="8"/>
      <c r="Q392" s="9"/>
      <c r="R392" s="10"/>
      <c r="T392" s="11"/>
      <c r="U392" s="11"/>
      <c r="V392" s="9"/>
      <c r="W392" s="9"/>
      <c r="X392" s="11"/>
    </row>
    <row r="393" spans="1:25" x14ac:dyDescent="0.4">
      <c r="A393" s="19"/>
      <c r="B393" t="s">
        <v>168</v>
      </c>
      <c r="C393">
        <v>8</v>
      </c>
      <c r="D393">
        <v>1565</v>
      </c>
      <c r="E393" s="7">
        <v>1.825</v>
      </c>
      <c r="F393" s="8">
        <f t="shared" ref="F393" si="262">AVERAGE(E387:E393)</f>
        <v>12.351000000000001</v>
      </c>
      <c r="G393">
        <f t="shared" si="257"/>
        <v>6</v>
      </c>
      <c r="H393">
        <f t="shared" si="207"/>
        <v>446</v>
      </c>
      <c r="I393" s="9">
        <f t="shared" si="254"/>
        <v>8107.71</v>
      </c>
      <c r="J393" s="10">
        <f t="shared" si="210"/>
        <v>0</v>
      </c>
      <c r="K393" t="str">
        <f t="shared" si="208"/>
        <v/>
      </c>
      <c r="M393" s="8"/>
      <c r="N393" s="8"/>
      <c r="Q393" s="9"/>
      <c r="R393" s="10"/>
      <c r="T393" s="11"/>
      <c r="U393" s="11"/>
      <c r="V393" s="9"/>
      <c r="W393" s="9"/>
      <c r="X393" s="11"/>
    </row>
    <row r="394" spans="1:25" x14ac:dyDescent="0.4">
      <c r="A394" s="19"/>
      <c r="B394" t="s">
        <v>356</v>
      </c>
      <c r="C394">
        <v>6</v>
      </c>
      <c r="D394">
        <v>890</v>
      </c>
      <c r="E394" s="7">
        <v>6.1550000000000002</v>
      </c>
      <c r="F394" s="8">
        <f t="shared" ref="F394" si="263">AVERAGE(E387:E394)</f>
        <v>11.576500000000001</v>
      </c>
      <c r="G394">
        <f t="shared" si="257"/>
        <v>7</v>
      </c>
      <c r="H394">
        <f t="shared" si="207"/>
        <v>452</v>
      </c>
      <c r="I394" s="9">
        <f t="shared" si="254"/>
        <v>8144.64</v>
      </c>
      <c r="J394" s="10">
        <f t="shared" si="210"/>
        <v>0</v>
      </c>
      <c r="K394" t="str">
        <f t="shared" si="208"/>
        <v/>
      </c>
      <c r="M394" s="8"/>
      <c r="N394" s="8"/>
      <c r="Q394" s="9"/>
      <c r="R394" s="10"/>
      <c r="T394" s="11"/>
      <c r="U394" s="11"/>
      <c r="V394" s="9"/>
      <c r="W394" s="9"/>
      <c r="X394" s="11"/>
    </row>
    <row r="395" spans="1:25" x14ac:dyDescent="0.4">
      <c r="A395" s="19"/>
      <c r="B395" t="s">
        <v>357</v>
      </c>
      <c r="C395">
        <v>5</v>
      </c>
      <c r="D395">
        <v>723</v>
      </c>
      <c r="E395" s="7">
        <v>3.6240000000000001</v>
      </c>
      <c r="F395" s="8">
        <f t="shared" ref="F395" si="264">AVERAGE(E387:E395)</f>
        <v>10.69288888888889</v>
      </c>
      <c r="G395">
        <f t="shared" si="257"/>
        <v>8</v>
      </c>
      <c r="H395">
        <f t="shared" si="207"/>
        <v>457</v>
      </c>
      <c r="I395" s="9">
        <f t="shared" si="254"/>
        <v>8162.76</v>
      </c>
      <c r="J395" s="10">
        <f t="shared" si="210"/>
        <v>0</v>
      </c>
      <c r="K395" t="str">
        <f t="shared" si="208"/>
        <v/>
      </c>
      <c r="M395" s="8"/>
      <c r="N395" s="8"/>
      <c r="Q395" s="9"/>
      <c r="R395" s="10"/>
      <c r="T395" s="11"/>
      <c r="U395" s="11"/>
      <c r="V395" s="9"/>
      <c r="W395" s="9"/>
      <c r="X395" s="11"/>
    </row>
    <row r="396" spans="1:25" x14ac:dyDescent="0.4">
      <c r="A396" s="19"/>
      <c r="B396" t="s">
        <v>358</v>
      </c>
      <c r="C396">
        <v>5</v>
      </c>
      <c r="D396">
        <v>672</v>
      </c>
      <c r="E396" s="7">
        <v>8.6649999999999991</v>
      </c>
      <c r="F396" s="8">
        <f t="shared" ref="F396" si="265">AVERAGE(E387:E396)</f>
        <v>10.490100000000002</v>
      </c>
      <c r="G396">
        <f t="shared" si="257"/>
        <v>9</v>
      </c>
      <c r="H396">
        <f t="shared" si="207"/>
        <v>462</v>
      </c>
      <c r="I396" s="9">
        <f t="shared" si="254"/>
        <v>8206.0850000000009</v>
      </c>
      <c r="J396" s="10">
        <f t="shared" si="210"/>
        <v>17.762088744588748</v>
      </c>
      <c r="K396">
        <f t="shared" si="208"/>
        <v>78230</v>
      </c>
      <c r="M396" s="8"/>
      <c r="N396" s="8"/>
      <c r="Q396" s="9"/>
      <c r="R396" s="10"/>
      <c r="T396" s="11"/>
      <c r="U396" s="11"/>
      <c r="V396" s="9"/>
      <c r="W396" s="9"/>
      <c r="X396" s="11"/>
    </row>
    <row r="397" spans="1:25" x14ac:dyDescent="0.4">
      <c r="A397" s="19" t="s">
        <v>359</v>
      </c>
      <c r="B397" t="s">
        <v>66</v>
      </c>
      <c r="C397">
        <v>52</v>
      </c>
      <c r="D397">
        <v>5967</v>
      </c>
      <c r="E397" s="7">
        <v>8.0440000000000005</v>
      </c>
      <c r="F397" s="8">
        <f t="shared" ref="F397" si="266">AVERAGE(E397)</f>
        <v>8.0440000000000005</v>
      </c>
      <c r="G397">
        <f t="shared" si="257"/>
        <v>1</v>
      </c>
      <c r="H397">
        <f t="shared" si="207"/>
        <v>52</v>
      </c>
      <c r="I397" s="9">
        <f t="shared" si="254"/>
        <v>418.28800000000001</v>
      </c>
      <c r="J397" s="10">
        <f t="shared" si="210"/>
        <v>0</v>
      </c>
      <c r="K397" t="str">
        <f t="shared" si="208"/>
        <v/>
      </c>
      <c r="M397" s="8"/>
      <c r="N397" s="8"/>
      <c r="Q397" s="9"/>
      <c r="R397" s="10"/>
      <c r="T397" s="11"/>
      <c r="U397" s="11"/>
      <c r="V397" s="9"/>
      <c r="W397" s="9"/>
      <c r="X397" s="11"/>
    </row>
    <row r="398" spans="1:25" x14ac:dyDescent="0.4">
      <c r="A398" s="19"/>
      <c r="B398" t="s">
        <v>303</v>
      </c>
      <c r="C398">
        <v>51</v>
      </c>
      <c r="D398">
        <v>6891</v>
      </c>
      <c r="E398" s="7">
        <v>9.3019999999999996</v>
      </c>
      <c r="F398" s="8">
        <f t="shared" ref="F398" si="267">AVERAGE(E397:E398)</f>
        <v>8.673</v>
      </c>
      <c r="G398">
        <f t="shared" si="257"/>
        <v>1</v>
      </c>
      <c r="H398">
        <f t="shared" si="207"/>
        <v>103</v>
      </c>
      <c r="I398" s="9">
        <f t="shared" si="254"/>
        <v>892.69</v>
      </c>
      <c r="J398" s="10">
        <f t="shared" si="210"/>
        <v>0</v>
      </c>
      <c r="K398" t="str">
        <f t="shared" si="208"/>
        <v/>
      </c>
      <c r="L398" s="12"/>
      <c r="M398" s="8"/>
      <c r="N398" s="8"/>
      <c r="Q398" s="9"/>
      <c r="R398" s="10"/>
      <c r="T398" s="9"/>
      <c r="U398" s="11"/>
      <c r="V398" s="9"/>
      <c r="W398" s="9"/>
      <c r="X398" s="11"/>
      <c r="Y398" s="9"/>
    </row>
    <row r="399" spans="1:25" x14ac:dyDescent="0.4">
      <c r="A399" s="19"/>
      <c r="B399" t="s">
        <v>360</v>
      </c>
      <c r="C399">
        <v>28</v>
      </c>
      <c r="D399">
        <v>2966</v>
      </c>
      <c r="E399" s="7">
        <v>5.0510000000000002</v>
      </c>
      <c r="F399" s="8">
        <f t="shared" ref="F399" si="268">AVERAGE(E397:E399)</f>
        <v>7.4656666666666665</v>
      </c>
      <c r="G399">
        <f t="shared" si="257"/>
        <v>2</v>
      </c>
      <c r="H399">
        <f t="shared" si="207"/>
        <v>131</v>
      </c>
      <c r="I399" s="9">
        <f t="shared" si="254"/>
        <v>1034.1179999999999</v>
      </c>
      <c r="J399" s="10">
        <f t="shared" si="210"/>
        <v>0</v>
      </c>
      <c r="K399" t="str">
        <f t="shared" si="208"/>
        <v/>
      </c>
      <c r="M399" s="8"/>
      <c r="N399" s="8"/>
      <c r="Q399" s="9"/>
      <c r="R399" s="10"/>
      <c r="T399" s="11"/>
      <c r="U399" s="11"/>
      <c r="V399" s="9"/>
      <c r="W399" s="9"/>
      <c r="X399" s="11"/>
    </row>
    <row r="400" spans="1:25" x14ac:dyDescent="0.4">
      <c r="A400" s="19"/>
      <c r="B400" t="s">
        <v>361</v>
      </c>
      <c r="C400">
        <v>25</v>
      </c>
      <c r="D400">
        <v>3304</v>
      </c>
      <c r="E400" s="7">
        <v>10.689</v>
      </c>
      <c r="F400" s="8">
        <f t="shared" ref="F400" si="269">AVERAGE(E397:E400)</f>
        <v>8.2714999999999996</v>
      </c>
      <c r="G400">
        <f t="shared" si="257"/>
        <v>3</v>
      </c>
      <c r="H400">
        <f t="shared" si="207"/>
        <v>156</v>
      </c>
      <c r="I400" s="9">
        <f t="shared" si="254"/>
        <v>1301.3429999999998</v>
      </c>
      <c r="J400" s="10">
        <f t="shared" si="210"/>
        <v>0</v>
      </c>
      <c r="K400" t="str">
        <f t="shared" si="208"/>
        <v/>
      </c>
      <c r="M400" s="8"/>
      <c r="N400" s="8"/>
      <c r="Q400" s="9"/>
      <c r="R400" s="10"/>
      <c r="T400" s="11"/>
      <c r="U400" s="11"/>
      <c r="V400" s="9"/>
      <c r="W400" s="9"/>
      <c r="X400" s="11"/>
    </row>
    <row r="401" spans="1:25" x14ac:dyDescent="0.4">
      <c r="A401" s="19"/>
      <c r="B401" t="s">
        <v>362</v>
      </c>
      <c r="C401">
        <v>22</v>
      </c>
      <c r="D401">
        <v>2332</v>
      </c>
      <c r="E401" s="7">
        <v>6.4939999999999998</v>
      </c>
      <c r="F401" s="8">
        <f t="shared" ref="F401" si="270">AVERAGE(E397:E401)</f>
        <v>7.9159999999999995</v>
      </c>
      <c r="G401">
        <f t="shared" si="257"/>
        <v>4</v>
      </c>
      <c r="H401">
        <f t="shared" si="207"/>
        <v>178</v>
      </c>
      <c r="I401" s="9">
        <f t="shared" si="254"/>
        <v>1444.2109999999998</v>
      </c>
      <c r="J401" s="10">
        <f t="shared" si="210"/>
        <v>0</v>
      </c>
      <c r="K401" t="str">
        <f t="shared" si="208"/>
        <v/>
      </c>
      <c r="M401" s="8"/>
      <c r="N401" s="8"/>
      <c r="Q401" s="9"/>
      <c r="R401" s="10"/>
      <c r="T401" s="11"/>
      <c r="U401" s="11"/>
      <c r="V401" s="9"/>
      <c r="W401" s="9"/>
      <c r="X401" s="11"/>
    </row>
    <row r="402" spans="1:25" x14ac:dyDescent="0.4">
      <c r="A402" s="19"/>
      <c r="B402" t="s">
        <v>359</v>
      </c>
      <c r="C402">
        <v>22</v>
      </c>
      <c r="D402">
        <v>2790</v>
      </c>
      <c r="E402" s="7">
        <v>5.1749999999999998</v>
      </c>
      <c r="F402" s="8">
        <f t="shared" ref="F402" si="271">AVERAGE(E397:E402)</f>
        <v>7.4591666666666656</v>
      </c>
      <c r="G402">
        <f t="shared" si="257"/>
        <v>5</v>
      </c>
      <c r="H402">
        <f t="shared" si="207"/>
        <v>200</v>
      </c>
      <c r="I402" s="9">
        <f t="shared" si="254"/>
        <v>1558.0609999999997</v>
      </c>
      <c r="J402" s="10">
        <f t="shared" si="210"/>
        <v>0</v>
      </c>
      <c r="K402" t="str">
        <f t="shared" si="208"/>
        <v/>
      </c>
      <c r="M402" s="8"/>
      <c r="N402" s="8"/>
      <c r="Q402" s="9"/>
      <c r="R402" s="10"/>
      <c r="T402" s="11"/>
      <c r="U402" s="11"/>
      <c r="V402" s="9"/>
      <c r="W402" s="9"/>
      <c r="X402" s="11"/>
    </row>
    <row r="403" spans="1:25" x14ac:dyDescent="0.4">
      <c r="A403" s="19"/>
      <c r="B403" t="s">
        <v>255</v>
      </c>
      <c r="C403">
        <v>21</v>
      </c>
      <c r="D403">
        <v>2374</v>
      </c>
      <c r="E403" s="7">
        <v>3.9780000000000002</v>
      </c>
      <c r="F403" s="8">
        <f t="shared" ref="F403" si="272">AVERAGE(E397:E403)</f>
        <v>6.9618571428571423</v>
      </c>
      <c r="G403">
        <f t="shared" si="257"/>
        <v>6</v>
      </c>
      <c r="H403">
        <f t="shared" si="207"/>
        <v>221</v>
      </c>
      <c r="I403" s="9">
        <f t="shared" si="254"/>
        <v>1641.5989999999997</v>
      </c>
      <c r="J403" s="10">
        <f t="shared" si="210"/>
        <v>0</v>
      </c>
      <c r="K403" t="str">
        <f t="shared" si="208"/>
        <v/>
      </c>
      <c r="M403" s="8"/>
      <c r="N403" s="8"/>
      <c r="Q403" s="9"/>
      <c r="R403" s="10"/>
      <c r="T403" s="11"/>
      <c r="U403" s="11"/>
      <c r="V403" s="9"/>
      <c r="W403" s="9"/>
      <c r="X403" s="11"/>
    </row>
    <row r="404" spans="1:25" x14ac:dyDescent="0.4">
      <c r="A404" s="19"/>
      <c r="B404" t="s">
        <v>363</v>
      </c>
      <c r="C404">
        <v>19</v>
      </c>
      <c r="D404">
        <v>2291</v>
      </c>
      <c r="E404" s="7">
        <v>6.5309999999999997</v>
      </c>
      <c r="F404" s="8">
        <f t="shared" ref="F404" si="273">AVERAGE(E397:E404)</f>
        <v>6.9079999999999995</v>
      </c>
      <c r="G404">
        <f t="shared" si="257"/>
        <v>7</v>
      </c>
      <c r="H404">
        <f t="shared" si="207"/>
        <v>240</v>
      </c>
      <c r="I404" s="9">
        <f t="shared" si="254"/>
        <v>1765.6879999999996</v>
      </c>
      <c r="J404" s="10">
        <f t="shared" si="210"/>
        <v>0</v>
      </c>
      <c r="K404" t="str">
        <f t="shared" si="208"/>
        <v/>
      </c>
      <c r="M404" s="8"/>
      <c r="N404" s="8"/>
      <c r="Q404" s="9"/>
      <c r="R404" s="10"/>
      <c r="T404" s="11"/>
      <c r="U404" s="11"/>
      <c r="V404" s="9"/>
      <c r="W404" s="9"/>
      <c r="X404" s="11"/>
    </row>
    <row r="405" spans="1:25" x14ac:dyDescent="0.4">
      <c r="A405" s="19"/>
      <c r="B405" t="s">
        <v>364</v>
      </c>
      <c r="C405">
        <v>18</v>
      </c>
      <c r="D405">
        <v>2428</v>
      </c>
      <c r="E405" s="7">
        <v>16.196000000000002</v>
      </c>
      <c r="F405" s="8">
        <f t="shared" ref="F405" si="274">AVERAGE(E397:E405)</f>
        <v>7.9399999999999995</v>
      </c>
      <c r="G405">
        <f t="shared" si="257"/>
        <v>8</v>
      </c>
      <c r="H405">
        <f t="shared" si="207"/>
        <v>258</v>
      </c>
      <c r="I405" s="9">
        <f t="shared" si="254"/>
        <v>2057.2159999999994</v>
      </c>
      <c r="J405" s="10">
        <f t="shared" si="210"/>
        <v>0</v>
      </c>
      <c r="K405" t="str">
        <f t="shared" si="208"/>
        <v/>
      </c>
      <c r="M405" s="8"/>
      <c r="N405" s="8"/>
      <c r="Q405" s="9"/>
      <c r="R405" s="10"/>
      <c r="T405" s="11"/>
      <c r="U405" s="11"/>
      <c r="V405" s="9"/>
      <c r="W405" s="9"/>
      <c r="X405" s="11"/>
    </row>
    <row r="406" spans="1:25" x14ac:dyDescent="0.4">
      <c r="A406" s="19"/>
      <c r="B406" t="s">
        <v>365</v>
      </c>
      <c r="C406">
        <v>18</v>
      </c>
      <c r="D406">
        <v>6140</v>
      </c>
      <c r="E406" s="7">
        <v>3.7120000000000002</v>
      </c>
      <c r="F406" s="8">
        <f t="shared" ref="F406" si="275">AVERAGE(E397:E406)</f>
        <v>7.5171999999999999</v>
      </c>
      <c r="G406">
        <f t="shared" si="257"/>
        <v>9</v>
      </c>
      <c r="H406">
        <f t="shared" ref="H406:H469" si="276">IF(G405&gt;G406,C406,C406+H405)</f>
        <v>276</v>
      </c>
      <c r="I406" s="9">
        <f t="shared" si="254"/>
        <v>2124.0319999999992</v>
      </c>
      <c r="J406" s="10">
        <f t="shared" si="210"/>
        <v>7.6957681159420259</v>
      </c>
      <c r="K406">
        <f t="shared" ref="K406:K469" si="277">IF(J406&gt;0,SUM(D397:D406),"")</f>
        <v>37483</v>
      </c>
      <c r="M406" s="8"/>
      <c r="N406" s="8"/>
      <c r="Q406" s="9"/>
      <c r="R406" s="10"/>
      <c r="T406" s="11"/>
      <c r="U406" s="11"/>
      <c r="V406" s="9"/>
      <c r="W406" s="9"/>
      <c r="X406" s="11"/>
    </row>
    <row r="407" spans="1:25" x14ac:dyDescent="0.4">
      <c r="A407" s="19" t="s">
        <v>366</v>
      </c>
      <c r="B407" t="s">
        <v>16</v>
      </c>
      <c r="C407">
        <v>161</v>
      </c>
      <c r="D407">
        <v>23014</v>
      </c>
      <c r="E407" s="7">
        <v>7.4580000000000002</v>
      </c>
      <c r="F407" s="8">
        <f t="shared" ref="F407" si="278">AVERAGE(E407)</f>
        <v>7.4580000000000002</v>
      </c>
      <c r="G407">
        <f t="shared" si="257"/>
        <v>1</v>
      </c>
      <c r="H407">
        <f t="shared" si="276"/>
        <v>161</v>
      </c>
      <c r="I407" s="9">
        <f t="shared" si="254"/>
        <v>1200.7380000000001</v>
      </c>
      <c r="J407" s="10">
        <f t="shared" ref="J407:J470" si="279">IF(G407&gt;G408,I407/H407,0)</f>
        <v>0</v>
      </c>
      <c r="K407" t="str">
        <f t="shared" si="277"/>
        <v/>
      </c>
      <c r="M407" s="8"/>
      <c r="N407" s="8"/>
      <c r="Q407" s="9"/>
      <c r="R407" s="10"/>
      <c r="T407" s="11"/>
      <c r="U407" s="11"/>
      <c r="V407" s="9"/>
      <c r="W407" s="9"/>
      <c r="X407" s="11"/>
    </row>
    <row r="408" spans="1:25" x14ac:dyDescent="0.4">
      <c r="A408" s="19"/>
      <c r="B408" t="s">
        <v>367</v>
      </c>
      <c r="C408">
        <v>118</v>
      </c>
      <c r="D408">
        <v>14929</v>
      </c>
      <c r="E408" s="7">
        <v>4.4930000000000003</v>
      </c>
      <c r="F408" s="8">
        <f t="shared" ref="F408" si="280">AVERAGE(E407:E408)</f>
        <v>5.9755000000000003</v>
      </c>
      <c r="G408">
        <f t="shared" si="257"/>
        <v>1</v>
      </c>
      <c r="H408">
        <f t="shared" si="276"/>
        <v>279</v>
      </c>
      <c r="I408" s="9">
        <f t="shared" si="254"/>
        <v>1730.9120000000003</v>
      </c>
      <c r="J408" s="10">
        <f t="shared" si="279"/>
        <v>0</v>
      </c>
      <c r="K408" t="str">
        <f t="shared" si="277"/>
        <v/>
      </c>
      <c r="L408" s="12"/>
      <c r="M408" s="8"/>
      <c r="N408" s="8"/>
      <c r="Q408" s="9"/>
      <c r="R408" s="10"/>
      <c r="T408" s="9"/>
      <c r="U408" s="11"/>
      <c r="V408" s="9"/>
      <c r="W408" s="9"/>
      <c r="X408" s="11"/>
      <c r="Y408" s="9"/>
    </row>
    <row r="409" spans="1:25" x14ac:dyDescent="0.4">
      <c r="A409" s="19"/>
      <c r="B409" t="s">
        <v>141</v>
      </c>
      <c r="C409">
        <v>64</v>
      </c>
      <c r="D409">
        <v>7784</v>
      </c>
      <c r="E409" s="7">
        <v>2.8079999999999998</v>
      </c>
      <c r="F409" s="8">
        <f t="shared" ref="F409" si="281">AVERAGE(E407:E409)</f>
        <v>4.9196666666666671</v>
      </c>
      <c r="G409">
        <f t="shared" si="257"/>
        <v>2</v>
      </c>
      <c r="H409">
        <f t="shared" si="276"/>
        <v>343</v>
      </c>
      <c r="I409" s="9">
        <f t="shared" si="254"/>
        <v>1910.6240000000003</v>
      </c>
      <c r="J409" s="10">
        <f t="shared" si="279"/>
        <v>0</v>
      </c>
      <c r="K409" t="str">
        <f t="shared" si="277"/>
        <v/>
      </c>
      <c r="M409" s="8"/>
      <c r="N409" s="8"/>
      <c r="Q409" s="9"/>
      <c r="R409" s="10"/>
      <c r="T409" s="11"/>
      <c r="U409" s="11"/>
      <c r="V409" s="9"/>
      <c r="W409" s="9"/>
      <c r="X409" s="11"/>
    </row>
    <row r="410" spans="1:25" x14ac:dyDescent="0.4">
      <c r="A410" s="19"/>
      <c r="B410" t="s">
        <v>368</v>
      </c>
      <c r="C410">
        <v>60</v>
      </c>
      <c r="D410">
        <v>7723</v>
      </c>
      <c r="E410" s="7">
        <v>5.4980000000000002</v>
      </c>
      <c r="F410" s="8">
        <f t="shared" ref="F410" si="282">AVERAGE(E407:E410)</f>
        <v>5.0642500000000004</v>
      </c>
      <c r="G410">
        <f t="shared" si="257"/>
        <v>3</v>
      </c>
      <c r="H410">
        <f t="shared" si="276"/>
        <v>403</v>
      </c>
      <c r="I410" s="9">
        <f t="shared" si="254"/>
        <v>2240.5040000000004</v>
      </c>
      <c r="J410" s="10">
        <f t="shared" si="279"/>
        <v>0</v>
      </c>
      <c r="K410" t="str">
        <f t="shared" si="277"/>
        <v/>
      </c>
      <c r="M410" s="8"/>
      <c r="N410" s="8"/>
      <c r="Q410" s="9"/>
      <c r="R410" s="10"/>
      <c r="T410" s="11"/>
      <c r="U410" s="11"/>
      <c r="V410" s="9"/>
      <c r="W410" s="9"/>
      <c r="X410" s="11"/>
    </row>
    <row r="411" spans="1:25" x14ac:dyDescent="0.4">
      <c r="A411" s="19"/>
      <c r="B411" t="s">
        <v>369</v>
      </c>
      <c r="C411">
        <v>41</v>
      </c>
      <c r="D411">
        <v>7824</v>
      </c>
      <c r="E411" s="7">
        <v>2.952</v>
      </c>
      <c r="F411" s="8">
        <f t="shared" ref="F411" si="283">AVERAGE(E407:E411)</f>
        <v>4.6418000000000008</v>
      </c>
      <c r="G411">
        <f t="shared" si="257"/>
        <v>4</v>
      </c>
      <c r="H411">
        <f t="shared" si="276"/>
        <v>444</v>
      </c>
      <c r="I411" s="9">
        <f t="shared" si="254"/>
        <v>2361.5360000000005</v>
      </c>
      <c r="J411" s="10">
        <f t="shared" si="279"/>
        <v>0</v>
      </c>
      <c r="K411" t="str">
        <f t="shared" si="277"/>
        <v/>
      </c>
      <c r="M411" s="8"/>
      <c r="N411" s="8"/>
      <c r="Q411" s="9"/>
      <c r="R411" s="10"/>
      <c r="T411" s="11"/>
      <c r="U411" s="11"/>
      <c r="V411" s="9"/>
      <c r="W411" s="9"/>
      <c r="X411" s="11"/>
    </row>
    <row r="412" spans="1:25" x14ac:dyDescent="0.4">
      <c r="A412" s="19"/>
      <c r="B412" t="s">
        <v>370</v>
      </c>
      <c r="C412">
        <v>18</v>
      </c>
      <c r="D412">
        <v>1899</v>
      </c>
      <c r="E412" s="7">
        <v>2.6930000000000001</v>
      </c>
      <c r="F412" s="8">
        <f t="shared" ref="F412" si="284">AVERAGE(E407:E412)</f>
        <v>4.3170000000000011</v>
      </c>
      <c r="G412">
        <f t="shared" si="257"/>
        <v>5</v>
      </c>
      <c r="H412">
        <f t="shared" si="276"/>
        <v>462</v>
      </c>
      <c r="I412" s="9">
        <f t="shared" si="254"/>
        <v>2410.0100000000007</v>
      </c>
      <c r="J412" s="10">
        <f t="shared" si="279"/>
        <v>0</v>
      </c>
      <c r="K412" t="str">
        <f t="shared" si="277"/>
        <v/>
      </c>
      <c r="M412" s="8"/>
      <c r="N412" s="8"/>
      <c r="Q412" s="9"/>
      <c r="R412" s="10"/>
      <c r="T412" s="11"/>
      <c r="U412" s="11"/>
      <c r="V412" s="9"/>
      <c r="W412" s="9"/>
      <c r="X412" s="11"/>
    </row>
    <row r="413" spans="1:25" x14ac:dyDescent="0.4">
      <c r="A413" s="19"/>
      <c r="B413" t="s">
        <v>371</v>
      </c>
      <c r="C413">
        <v>10</v>
      </c>
      <c r="D413">
        <v>1313</v>
      </c>
      <c r="E413" s="7">
        <v>1.897</v>
      </c>
      <c r="F413" s="8">
        <f t="shared" ref="F413" si="285">AVERAGE(E407:E413)</f>
        <v>3.9712857142857145</v>
      </c>
      <c r="G413">
        <f t="shared" si="257"/>
        <v>6</v>
      </c>
      <c r="H413">
        <f t="shared" si="276"/>
        <v>472</v>
      </c>
      <c r="I413" s="9">
        <f t="shared" si="254"/>
        <v>2428.9800000000005</v>
      </c>
      <c r="J413" s="10">
        <f t="shared" si="279"/>
        <v>0</v>
      </c>
      <c r="K413" t="str">
        <f t="shared" si="277"/>
        <v/>
      </c>
      <c r="M413" s="8"/>
      <c r="N413" s="8"/>
      <c r="Q413" s="9"/>
      <c r="R413" s="10"/>
      <c r="T413" s="11"/>
      <c r="U413" s="11"/>
      <c r="V413" s="9"/>
      <c r="W413" s="9"/>
      <c r="X413" s="11"/>
    </row>
    <row r="414" spans="1:25" x14ac:dyDescent="0.4">
      <c r="A414" s="19"/>
      <c r="B414" t="s">
        <v>372</v>
      </c>
      <c r="C414">
        <v>6</v>
      </c>
      <c r="D414">
        <v>1605</v>
      </c>
      <c r="E414" s="7">
        <v>1.1240000000000001</v>
      </c>
      <c r="F414" s="8">
        <f t="shared" ref="F414" si="286">AVERAGE(E407:E414)</f>
        <v>3.6153750000000002</v>
      </c>
      <c r="G414">
        <f t="shared" si="257"/>
        <v>7</v>
      </c>
      <c r="H414">
        <f t="shared" si="276"/>
        <v>478</v>
      </c>
      <c r="I414" s="9">
        <f t="shared" si="254"/>
        <v>2435.7240000000006</v>
      </c>
      <c r="J414" s="10">
        <f t="shared" si="279"/>
        <v>0</v>
      </c>
      <c r="K414" t="str">
        <f t="shared" si="277"/>
        <v/>
      </c>
      <c r="M414" s="8"/>
      <c r="N414" s="8"/>
      <c r="Q414" s="9"/>
      <c r="R414" s="10"/>
      <c r="T414" s="11"/>
      <c r="U414" s="11"/>
      <c r="V414" s="9"/>
      <c r="W414" s="9"/>
      <c r="X414" s="11"/>
    </row>
    <row r="415" spans="1:25" x14ac:dyDescent="0.4">
      <c r="A415" s="19"/>
      <c r="B415" t="s">
        <v>373</v>
      </c>
      <c r="C415">
        <v>6</v>
      </c>
      <c r="D415">
        <v>629</v>
      </c>
      <c r="E415" s="7">
        <v>3.419</v>
      </c>
      <c r="F415" s="8">
        <f t="shared" ref="F415" si="287">AVERAGE(E407:E415)</f>
        <v>3.5935555555555556</v>
      </c>
      <c r="G415">
        <f t="shared" si="257"/>
        <v>8</v>
      </c>
      <c r="H415">
        <f t="shared" si="276"/>
        <v>484</v>
      </c>
      <c r="I415" s="9">
        <f t="shared" si="254"/>
        <v>2456.2380000000007</v>
      </c>
      <c r="J415" s="10">
        <f t="shared" si="279"/>
        <v>0</v>
      </c>
      <c r="K415" t="str">
        <f t="shared" si="277"/>
        <v/>
      </c>
      <c r="M415" s="8"/>
      <c r="N415" s="8"/>
      <c r="Q415" s="9"/>
      <c r="R415" s="10"/>
      <c r="T415" s="11"/>
      <c r="U415" s="11"/>
      <c r="V415" s="9"/>
      <c r="W415" s="9"/>
      <c r="X415" s="11"/>
    </row>
    <row r="416" spans="1:25" x14ac:dyDescent="0.4">
      <c r="A416" s="19"/>
      <c r="B416" t="s">
        <v>374</v>
      </c>
      <c r="C416">
        <v>3</v>
      </c>
      <c r="D416">
        <v>313</v>
      </c>
      <c r="E416" s="7">
        <v>2.5150000000000001</v>
      </c>
      <c r="F416" s="8">
        <f t="shared" ref="F416" si="288">AVERAGE(E407:E416)</f>
        <v>3.4857</v>
      </c>
      <c r="G416">
        <f t="shared" si="257"/>
        <v>9</v>
      </c>
      <c r="H416">
        <f t="shared" si="276"/>
        <v>487</v>
      </c>
      <c r="I416" s="9">
        <f t="shared" si="254"/>
        <v>2463.7830000000008</v>
      </c>
      <c r="J416" s="10">
        <f t="shared" si="279"/>
        <v>5.0591026694045187</v>
      </c>
      <c r="K416">
        <f t="shared" si="277"/>
        <v>67033</v>
      </c>
      <c r="M416" s="8"/>
      <c r="N416" s="8"/>
      <c r="Q416" s="9"/>
      <c r="R416" s="10"/>
      <c r="T416" s="11"/>
      <c r="U416" s="11"/>
      <c r="V416" s="9"/>
      <c r="W416" s="9"/>
      <c r="X416" s="11"/>
    </row>
    <row r="417" spans="1:25" x14ac:dyDescent="0.4">
      <c r="A417" s="19" t="s">
        <v>375</v>
      </c>
      <c r="B417" t="s">
        <v>376</v>
      </c>
      <c r="C417">
        <v>77</v>
      </c>
      <c r="D417">
        <v>10513</v>
      </c>
      <c r="E417" s="7">
        <v>14.48</v>
      </c>
      <c r="F417" s="8">
        <f t="shared" ref="F417" si="289">AVERAGE(E417)</f>
        <v>14.48</v>
      </c>
      <c r="G417">
        <f t="shared" si="257"/>
        <v>1</v>
      </c>
      <c r="H417">
        <f t="shared" si="276"/>
        <v>77</v>
      </c>
      <c r="I417" s="9">
        <f t="shared" si="254"/>
        <v>1114.96</v>
      </c>
      <c r="J417" s="10">
        <f t="shared" si="279"/>
        <v>0</v>
      </c>
      <c r="K417" t="str">
        <f t="shared" si="277"/>
        <v/>
      </c>
      <c r="M417" s="8"/>
      <c r="N417" s="8"/>
      <c r="Q417" s="9"/>
      <c r="R417" s="10"/>
      <c r="T417" s="11"/>
      <c r="U417" s="11"/>
      <c r="V417" s="9"/>
      <c r="W417" s="9"/>
      <c r="X417" s="11"/>
    </row>
    <row r="418" spans="1:25" x14ac:dyDescent="0.4">
      <c r="A418" s="19"/>
      <c r="B418" t="s">
        <v>78</v>
      </c>
      <c r="C418">
        <v>66</v>
      </c>
      <c r="D418">
        <v>8817</v>
      </c>
      <c r="E418" s="7">
        <v>10.255000000000001</v>
      </c>
      <c r="F418" s="8">
        <f t="shared" ref="F418" si="290">AVERAGE(E417:E418)</f>
        <v>12.3675</v>
      </c>
      <c r="G418">
        <f t="shared" si="257"/>
        <v>1</v>
      </c>
      <c r="H418">
        <f t="shared" si="276"/>
        <v>143</v>
      </c>
      <c r="I418" s="9">
        <f t="shared" si="254"/>
        <v>1791.79</v>
      </c>
      <c r="J418" s="10">
        <f t="shared" si="279"/>
        <v>0</v>
      </c>
      <c r="K418" t="str">
        <f t="shared" si="277"/>
        <v/>
      </c>
      <c r="L418" s="12"/>
      <c r="M418" s="8"/>
      <c r="N418" s="8"/>
      <c r="Q418" s="9"/>
      <c r="R418" s="10"/>
      <c r="T418" s="9"/>
      <c r="U418" s="11"/>
      <c r="V418" s="9"/>
      <c r="W418" s="9"/>
      <c r="X418" s="11"/>
      <c r="Y418" s="9"/>
    </row>
    <row r="419" spans="1:25" x14ac:dyDescent="0.4">
      <c r="A419" s="19"/>
      <c r="B419" t="s">
        <v>377</v>
      </c>
      <c r="C419">
        <v>52</v>
      </c>
      <c r="D419">
        <v>6990</v>
      </c>
      <c r="E419" s="7">
        <v>12.295</v>
      </c>
      <c r="F419" s="8">
        <f t="shared" ref="F419" si="291">AVERAGE(E417:E419)</f>
        <v>12.343333333333334</v>
      </c>
      <c r="G419">
        <f t="shared" si="257"/>
        <v>2</v>
      </c>
      <c r="H419">
        <f t="shared" si="276"/>
        <v>195</v>
      </c>
      <c r="I419" s="9">
        <f t="shared" si="254"/>
        <v>2431.13</v>
      </c>
      <c r="J419" s="10">
        <f t="shared" si="279"/>
        <v>0</v>
      </c>
      <c r="K419" t="str">
        <f t="shared" si="277"/>
        <v/>
      </c>
      <c r="M419" s="8"/>
      <c r="N419" s="8"/>
      <c r="Q419" s="9"/>
      <c r="R419" s="10"/>
      <c r="T419" s="11"/>
      <c r="U419" s="11"/>
      <c r="V419" s="9"/>
      <c r="W419" s="9"/>
      <c r="X419" s="11"/>
    </row>
    <row r="420" spans="1:25" x14ac:dyDescent="0.4">
      <c r="A420" s="19"/>
      <c r="B420" t="s">
        <v>79</v>
      </c>
      <c r="C420">
        <v>47</v>
      </c>
      <c r="D420">
        <v>5728</v>
      </c>
      <c r="E420" s="7">
        <v>14.496</v>
      </c>
      <c r="F420" s="8">
        <f t="shared" ref="F420" si="292">AVERAGE(E417:E420)</f>
        <v>12.881500000000001</v>
      </c>
      <c r="G420">
        <f t="shared" si="257"/>
        <v>3</v>
      </c>
      <c r="H420">
        <f t="shared" si="276"/>
        <v>242</v>
      </c>
      <c r="I420" s="9">
        <f t="shared" si="254"/>
        <v>3112.442</v>
      </c>
      <c r="J420" s="10">
        <f t="shared" si="279"/>
        <v>0</v>
      </c>
      <c r="K420" t="str">
        <f t="shared" si="277"/>
        <v/>
      </c>
      <c r="M420" s="8"/>
      <c r="N420" s="8"/>
      <c r="Q420" s="9"/>
      <c r="R420" s="10"/>
      <c r="T420" s="11"/>
      <c r="U420" s="11"/>
      <c r="V420" s="9"/>
      <c r="W420" s="9"/>
      <c r="X420" s="11"/>
    </row>
    <row r="421" spans="1:25" x14ac:dyDescent="0.4">
      <c r="A421" s="19"/>
      <c r="B421" t="s">
        <v>97</v>
      </c>
      <c r="C421">
        <v>22</v>
      </c>
      <c r="D421">
        <v>2479</v>
      </c>
      <c r="E421" s="7">
        <v>7.048</v>
      </c>
      <c r="F421" s="8">
        <f t="shared" ref="F421" si="293">AVERAGE(E417:E421)</f>
        <v>11.7148</v>
      </c>
      <c r="G421">
        <f t="shared" si="257"/>
        <v>4</v>
      </c>
      <c r="H421">
        <f t="shared" si="276"/>
        <v>264</v>
      </c>
      <c r="I421" s="9">
        <f t="shared" si="254"/>
        <v>3267.498</v>
      </c>
      <c r="J421" s="10">
        <f t="shared" si="279"/>
        <v>0</v>
      </c>
      <c r="K421" t="str">
        <f t="shared" si="277"/>
        <v/>
      </c>
      <c r="M421" s="8"/>
      <c r="N421" s="8"/>
      <c r="Q421" s="9"/>
      <c r="R421" s="10"/>
      <c r="T421" s="11"/>
      <c r="U421" s="11"/>
      <c r="V421" s="9"/>
      <c r="W421" s="9"/>
      <c r="X421" s="11"/>
    </row>
    <row r="422" spans="1:25" x14ac:dyDescent="0.4">
      <c r="A422" s="19"/>
      <c r="B422" t="s">
        <v>378</v>
      </c>
      <c r="C422">
        <v>20</v>
      </c>
      <c r="D422">
        <v>2187</v>
      </c>
      <c r="E422" s="7">
        <v>8.4499999999999993</v>
      </c>
      <c r="F422" s="8">
        <f t="shared" ref="F422" si="294">AVERAGE(E417:E422)</f>
        <v>11.170666666666667</v>
      </c>
      <c r="G422">
        <f t="shared" si="257"/>
        <v>5</v>
      </c>
      <c r="H422">
        <f t="shared" si="276"/>
        <v>284</v>
      </c>
      <c r="I422" s="9">
        <f t="shared" si="254"/>
        <v>3436.498</v>
      </c>
      <c r="J422" s="10">
        <f t="shared" si="279"/>
        <v>0</v>
      </c>
      <c r="K422" t="str">
        <f t="shared" si="277"/>
        <v/>
      </c>
      <c r="M422" s="8"/>
      <c r="N422" s="8"/>
      <c r="Q422" s="9"/>
      <c r="R422" s="10"/>
      <c r="T422" s="11"/>
      <c r="U422" s="11"/>
      <c r="V422" s="9"/>
      <c r="W422" s="9"/>
      <c r="X422" s="11"/>
    </row>
    <row r="423" spans="1:25" x14ac:dyDescent="0.4">
      <c r="A423" s="19"/>
      <c r="B423" t="s">
        <v>379</v>
      </c>
      <c r="C423">
        <v>16</v>
      </c>
      <c r="D423">
        <v>2201</v>
      </c>
      <c r="E423" s="7">
        <v>7.26</v>
      </c>
      <c r="F423" s="8">
        <f t="shared" ref="F423" si="295">AVERAGE(E417:E423)</f>
        <v>10.612</v>
      </c>
      <c r="G423">
        <f t="shared" si="257"/>
        <v>6</v>
      </c>
      <c r="H423">
        <f t="shared" si="276"/>
        <v>300</v>
      </c>
      <c r="I423" s="9">
        <f t="shared" si="254"/>
        <v>3552.6579999999999</v>
      </c>
      <c r="J423" s="10">
        <f t="shared" si="279"/>
        <v>0</v>
      </c>
      <c r="K423" t="str">
        <f t="shared" si="277"/>
        <v/>
      </c>
      <c r="M423" s="8"/>
      <c r="N423" s="8"/>
      <c r="Q423" s="9"/>
      <c r="R423" s="10"/>
      <c r="T423" s="11"/>
      <c r="U423" s="11"/>
      <c r="V423" s="9"/>
      <c r="W423" s="9"/>
      <c r="X423" s="11"/>
    </row>
    <row r="424" spans="1:25" x14ac:dyDescent="0.4">
      <c r="A424" s="19"/>
      <c r="B424" t="s">
        <v>380</v>
      </c>
      <c r="C424">
        <v>14</v>
      </c>
      <c r="D424">
        <v>1544</v>
      </c>
      <c r="E424" s="7">
        <v>5.9379999999999997</v>
      </c>
      <c r="F424" s="8">
        <f t="shared" ref="F424" si="296">AVERAGE(E417:E424)</f>
        <v>10.027750000000001</v>
      </c>
      <c r="G424">
        <f t="shared" si="257"/>
        <v>7</v>
      </c>
      <c r="H424">
        <f t="shared" si="276"/>
        <v>314</v>
      </c>
      <c r="I424" s="9">
        <f t="shared" si="254"/>
        <v>3635.79</v>
      </c>
      <c r="J424" s="10">
        <f t="shared" si="279"/>
        <v>0</v>
      </c>
      <c r="K424" t="str">
        <f t="shared" si="277"/>
        <v/>
      </c>
      <c r="M424" s="8"/>
      <c r="N424" s="8"/>
      <c r="Q424" s="9"/>
      <c r="R424" s="10"/>
      <c r="T424" s="11"/>
      <c r="U424" s="11"/>
      <c r="V424" s="9"/>
      <c r="W424" s="9"/>
      <c r="X424" s="11"/>
    </row>
    <row r="425" spans="1:25" x14ac:dyDescent="0.4">
      <c r="A425" s="19"/>
      <c r="B425" t="s">
        <v>381</v>
      </c>
      <c r="C425">
        <v>14</v>
      </c>
      <c r="D425">
        <v>1561</v>
      </c>
      <c r="E425" s="7">
        <v>4.7380000000000004</v>
      </c>
      <c r="F425" s="8">
        <f t="shared" ref="F425" si="297">AVERAGE(E417:E425)</f>
        <v>9.4400000000000013</v>
      </c>
      <c r="G425">
        <f t="shared" si="257"/>
        <v>8</v>
      </c>
      <c r="H425">
        <f t="shared" si="276"/>
        <v>328</v>
      </c>
      <c r="I425" s="9">
        <f t="shared" si="254"/>
        <v>3702.1219999999998</v>
      </c>
      <c r="J425" s="10">
        <f t="shared" si="279"/>
        <v>0</v>
      </c>
      <c r="K425" t="str">
        <f t="shared" si="277"/>
        <v/>
      </c>
      <c r="M425" s="8"/>
      <c r="N425" s="8"/>
      <c r="Q425" s="9"/>
      <c r="R425" s="10"/>
      <c r="T425" s="11"/>
      <c r="U425" s="11"/>
      <c r="V425" s="9"/>
      <c r="W425" s="9"/>
      <c r="X425" s="11"/>
    </row>
    <row r="426" spans="1:25" x14ac:dyDescent="0.4">
      <c r="A426" s="19"/>
      <c r="B426" t="s">
        <v>382</v>
      </c>
      <c r="C426">
        <v>13</v>
      </c>
      <c r="D426">
        <v>1407</v>
      </c>
      <c r="E426" s="7">
        <v>5.4980000000000002</v>
      </c>
      <c r="F426" s="8">
        <f t="shared" ref="F426" si="298">AVERAGE(E417:E426)</f>
        <v>9.0458000000000016</v>
      </c>
      <c r="G426">
        <f t="shared" si="257"/>
        <v>9</v>
      </c>
      <c r="H426">
        <f t="shared" si="276"/>
        <v>341</v>
      </c>
      <c r="I426" s="9">
        <f t="shared" si="254"/>
        <v>3773.596</v>
      </c>
      <c r="J426" s="10">
        <f t="shared" si="279"/>
        <v>11.066263929618769</v>
      </c>
      <c r="K426">
        <f t="shared" si="277"/>
        <v>43427</v>
      </c>
      <c r="M426" s="8"/>
      <c r="N426" s="8"/>
      <c r="Q426" s="9"/>
      <c r="R426" s="10"/>
      <c r="T426" s="11"/>
      <c r="U426" s="11"/>
      <c r="V426" s="9"/>
      <c r="W426" s="9"/>
      <c r="X426" s="11"/>
    </row>
    <row r="427" spans="1:25" x14ac:dyDescent="0.4">
      <c r="A427" s="19" t="s">
        <v>383</v>
      </c>
      <c r="B427" t="s">
        <v>384</v>
      </c>
      <c r="C427">
        <v>145</v>
      </c>
      <c r="D427">
        <v>10607</v>
      </c>
      <c r="E427" s="7">
        <v>4.4649999999999999</v>
      </c>
      <c r="F427" s="8">
        <f t="shared" ref="F427" si="299">AVERAGE(E427)</f>
        <v>4.4649999999999999</v>
      </c>
      <c r="G427">
        <f t="shared" si="257"/>
        <v>1</v>
      </c>
      <c r="H427">
        <f t="shared" si="276"/>
        <v>145</v>
      </c>
      <c r="I427" s="9">
        <f t="shared" si="254"/>
        <v>647.42499999999995</v>
      </c>
      <c r="J427" s="10">
        <f t="shared" si="279"/>
        <v>0</v>
      </c>
      <c r="K427" t="str">
        <f t="shared" si="277"/>
        <v/>
      </c>
      <c r="M427" s="8"/>
      <c r="N427" s="8"/>
      <c r="Q427" s="9"/>
      <c r="R427" s="10"/>
      <c r="T427" s="11"/>
      <c r="U427" s="11"/>
      <c r="V427" s="9"/>
      <c r="W427" s="9"/>
      <c r="X427" s="11"/>
    </row>
    <row r="428" spans="1:25" x14ac:dyDescent="0.4">
      <c r="A428" s="19"/>
      <c r="B428" t="s">
        <v>385</v>
      </c>
      <c r="C428">
        <v>103</v>
      </c>
      <c r="D428">
        <v>6091</v>
      </c>
      <c r="E428" s="7">
        <v>2.9990000000000001</v>
      </c>
      <c r="F428" s="8">
        <f t="shared" ref="F428" si="300">AVERAGE(E427:E428)</f>
        <v>3.7320000000000002</v>
      </c>
      <c r="G428">
        <f t="shared" si="257"/>
        <v>1</v>
      </c>
      <c r="H428">
        <f t="shared" si="276"/>
        <v>248</v>
      </c>
      <c r="I428" s="9">
        <f t="shared" si="254"/>
        <v>956.32199999999989</v>
      </c>
      <c r="J428" s="10">
        <f t="shared" si="279"/>
        <v>0</v>
      </c>
      <c r="K428" t="str">
        <f t="shared" si="277"/>
        <v/>
      </c>
      <c r="L428" s="12"/>
      <c r="M428" s="8"/>
      <c r="N428" s="8"/>
      <c r="Q428" s="9"/>
      <c r="R428" s="10"/>
      <c r="T428" s="9"/>
      <c r="U428" s="11"/>
      <c r="V428" s="9"/>
      <c r="W428" s="9"/>
      <c r="X428" s="11"/>
      <c r="Y428" s="9"/>
    </row>
    <row r="429" spans="1:25" x14ac:dyDescent="0.4">
      <c r="A429" s="19"/>
      <c r="B429" t="s">
        <v>386</v>
      </c>
      <c r="C429">
        <v>101</v>
      </c>
      <c r="D429">
        <v>6936</v>
      </c>
      <c r="E429" s="7">
        <v>4.4219999999999997</v>
      </c>
      <c r="F429" s="8">
        <f t="shared" ref="F429" si="301">AVERAGE(E427:E429)</f>
        <v>3.9619999999999997</v>
      </c>
      <c r="G429">
        <f t="shared" si="257"/>
        <v>2</v>
      </c>
      <c r="H429">
        <f t="shared" si="276"/>
        <v>349</v>
      </c>
      <c r="I429" s="9">
        <f t="shared" si="254"/>
        <v>1402.944</v>
      </c>
      <c r="J429" s="10">
        <f t="shared" si="279"/>
        <v>0</v>
      </c>
      <c r="K429" t="str">
        <f t="shared" si="277"/>
        <v/>
      </c>
      <c r="M429" s="8"/>
      <c r="N429" s="8"/>
      <c r="Q429" s="9"/>
      <c r="R429" s="10"/>
      <c r="T429" s="11"/>
      <c r="U429" s="11"/>
      <c r="V429" s="9"/>
      <c r="W429" s="9"/>
      <c r="X429" s="11"/>
    </row>
    <row r="430" spans="1:25" x14ac:dyDescent="0.4">
      <c r="A430" s="19"/>
      <c r="B430" t="s">
        <v>387</v>
      </c>
      <c r="C430">
        <v>51</v>
      </c>
      <c r="D430">
        <v>3122</v>
      </c>
      <c r="E430" s="7">
        <v>2.5670000000000002</v>
      </c>
      <c r="F430" s="8">
        <f t="shared" ref="F430" si="302">AVERAGE(E427:E430)</f>
        <v>3.6132499999999999</v>
      </c>
      <c r="G430">
        <f t="shared" si="257"/>
        <v>3</v>
      </c>
      <c r="H430">
        <f t="shared" si="276"/>
        <v>400</v>
      </c>
      <c r="I430" s="9">
        <f t="shared" si="254"/>
        <v>1533.8609999999999</v>
      </c>
      <c r="J430" s="10">
        <f t="shared" si="279"/>
        <v>0</v>
      </c>
      <c r="K430" t="str">
        <f t="shared" si="277"/>
        <v/>
      </c>
      <c r="M430" s="8"/>
      <c r="N430" s="8"/>
      <c r="Q430" s="9"/>
      <c r="R430" s="10"/>
      <c r="T430" s="11"/>
      <c r="U430" s="11"/>
      <c r="V430" s="9"/>
      <c r="W430" s="9"/>
      <c r="X430" s="11"/>
    </row>
    <row r="431" spans="1:25" x14ac:dyDescent="0.4">
      <c r="A431" s="19"/>
      <c r="B431" t="s">
        <v>388</v>
      </c>
      <c r="C431">
        <v>46</v>
      </c>
      <c r="D431">
        <v>2901</v>
      </c>
      <c r="E431" s="7">
        <v>3.2240000000000002</v>
      </c>
      <c r="F431" s="8">
        <f t="shared" ref="F431" si="303">AVERAGE(E427:E431)</f>
        <v>3.5354000000000001</v>
      </c>
      <c r="G431">
        <f t="shared" si="257"/>
        <v>4</v>
      </c>
      <c r="H431">
        <f t="shared" si="276"/>
        <v>446</v>
      </c>
      <c r="I431" s="9">
        <f t="shared" si="254"/>
        <v>1682.165</v>
      </c>
      <c r="J431" s="10">
        <f t="shared" si="279"/>
        <v>0</v>
      </c>
      <c r="K431" t="str">
        <f t="shared" si="277"/>
        <v/>
      </c>
      <c r="M431" s="8"/>
      <c r="N431" s="8"/>
      <c r="Q431" s="9"/>
      <c r="R431" s="10"/>
      <c r="T431" s="11"/>
      <c r="U431" s="11"/>
      <c r="V431" s="9"/>
      <c r="W431" s="9"/>
      <c r="X431" s="11"/>
    </row>
    <row r="432" spans="1:25" x14ac:dyDescent="0.4">
      <c r="A432" s="19"/>
      <c r="B432" t="s">
        <v>389</v>
      </c>
      <c r="C432">
        <v>13</v>
      </c>
      <c r="D432">
        <v>1037</v>
      </c>
      <c r="E432" s="7">
        <v>2.1309999999999998</v>
      </c>
      <c r="F432" s="8">
        <f t="shared" ref="F432" si="304">AVERAGE(E427:E432)</f>
        <v>3.3013333333333335</v>
      </c>
      <c r="G432">
        <f t="shared" si="257"/>
        <v>5</v>
      </c>
      <c r="H432">
        <f t="shared" si="276"/>
        <v>459</v>
      </c>
      <c r="I432" s="9">
        <f t="shared" si="254"/>
        <v>1709.8679999999999</v>
      </c>
      <c r="J432" s="10">
        <f t="shared" si="279"/>
        <v>0</v>
      </c>
      <c r="K432" t="str">
        <f t="shared" si="277"/>
        <v/>
      </c>
      <c r="M432" s="8"/>
      <c r="N432" s="8"/>
      <c r="Q432" s="9"/>
      <c r="R432" s="10"/>
      <c r="T432" s="11"/>
      <c r="U432" s="11"/>
      <c r="V432" s="9"/>
      <c r="W432" s="9"/>
      <c r="X432" s="11"/>
    </row>
    <row r="433" spans="1:25" x14ac:dyDescent="0.4">
      <c r="A433" s="19"/>
      <c r="B433" t="s">
        <v>390</v>
      </c>
      <c r="C433">
        <v>9</v>
      </c>
      <c r="D433">
        <v>552</v>
      </c>
      <c r="E433" s="7">
        <v>1.73</v>
      </c>
      <c r="F433" s="8">
        <f t="shared" ref="F433" si="305">AVERAGE(E427:E433)</f>
        <v>3.076857142857143</v>
      </c>
      <c r="G433">
        <f t="shared" si="257"/>
        <v>6</v>
      </c>
      <c r="H433">
        <f t="shared" si="276"/>
        <v>468</v>
      </c>
      <c r="I433" s="9">
        <f t="shared" si="254"/>
        <v>1725.4379999999999</v>
      </c>
      <c r="J433" s="10">
        <f t="shared" si="279"/>
        <v>0</v>
      </c>
      <c r="K433" t="str">
        <f t="shared" si="277"/>
        <v/>
      </c>
      <c r="M433" s="8"/>
      <c r="N433" s="8"/>
      <c r="Q433" s="9"/>
      <c r="R433" s="10"/>
      <c r="T433" s="11"/>
      <c r="U433" s="11"/>
      <c r="V433" s="9"/>
      <c r="W433" s="9"/>
      <c r="X433" s="11"/>
    </row>
    <row r="434" spans="1:25" x14ac:dyDescent="0.4">
      <c r="A434" s="19"/>
      <c r="B434" t="s">
        <v>391</v>
      </c>
      <c r="C434">
        <v>8</v>
      </c>
      <c r="D434">
        <v>440</v>
      </c>
      <c r="E434" s="7">
        <v>1.9330000000000001</v>
      </c>
      <c r="F434" s="8">
        <f t="shared" ref="F434" si="306">AVERAGE(E427:E434)</f>
        <v>2.933875</v>
      </c>
      <c r="G434">
        <f t="shared" si="257"/>
        <v>7</v>
      </c>
      <c r="H434">
        <f t="shared" si="276"/>
        <v>476</v>
      </c>
      <c r="I434" s="9">
        <f t="shared" si="254"/>
        <v>1740.9019999999998</v>
      </c>
      <c r="J434" s="10">
        <f t="shared" si="279"/>
        <v>0</v>
      </c>
      <c r="K434" t="str">
        <f t="shared" si="277"/>
        <v/>
      </c>
      <c r="M434" s="8"/>
      <c r="N434" s="8"/>
      <c r="Q434" s="9"/>
      <c r="R434" s="10"/>
      <c r="T434" s="11"/>
      <c r="U434" s="11"/>
      <c r="V434" s="9"/>
      <c r="W434" s="9"/>
      <c r="X434" s="11"/>
    </row>
    <row r="435" spans="1:25" x14ac:dyDescent="0.4">
      <c r="A435" s="19"/>
      <c r="B435" t="s">
        <v>392</v>
      </c>
      <c r="C435">
        <v>5</v>
      </c>
      <c r="D435">
        <v>311</v>
      </c>
      <c r="E435" s="7">
        <v>1.7569999999999999</v>
      </c>
      <c r="F435" s="8">
        <f t="shared" ref="F435" si="307">AVERAGE(E427:E435)</f>
        <v>2.8031111111111113</v>
      </c>
      <c r="G435">
        <f t="shared" si="257"/>
        <v>8</v>
      </c>
      <c r="H435">
        <f t="shared" si="276"/>
        <v>481</v>
      </c>
      <c r="I435" s="9">
        <f t="shared" si="254"/>
        <v>1749.6869999999999</v>
      </c>
      <c r="J435" s="10">
        <f t="shared" si="279"/>
        <v>0</v>
      </c>
      <c r="K435" t="str">
        <f t="shared" si="277"/>
        <v/>
      </c>
      <c r="M435" s="8"/>
      <c r="N435" s="8"/>
      <c r="Q435" s="9"/>
      <c r="R435" s="10"/>
      <c r="T435" s="11"/>
      <c r="U435" s="11"/>
      <c r="V435" s="9"/>
      <c r="W435" s="9"/>
      <c r="X435" s="11"/>
    </row>
    <row r="436" spans="1:25" x14ac:dyDescent="0.4">
      <c r="A436" s="19"/>
      <c r="B436" t="s">
        <v>393</v>
      </c>
      <c r="C436">
        <v>4</v>
      </c>
      <c r="D436">
        <v>257</v>
      </c>
      <c r="E436" s="7">
        <v>1.825</v>
      </c>
      <c r="F436" s="8">
        <f t="shared" ref="F436" si="308">AVERAGE(E427:E436)</f>
        <v>2.7053000000000003</v>
      </c>
      <c r="G436">
        <f t="shared" si="257"/>
        <v>9</v>
      </c>
      <c r="H436">
        <f t="shared" si="276"/>
        <v>485</v>
      </c>
      <c r="I436" s="9">
        <f t="shared" si="254"/>
        <v>1756.9869999999999</v>
      </c>
      <c r="J436" s="10">
        <f t="shared" si="279"/>
        <v>3.6226536082474223</v>
      </c>
      <c r="K436">
        <f t="shared" si="277"/>
        <v>32254</v>
      </c>
      <c r="M436" s="8"/>
      <c r="N436" s="8"/>
      <c r="Q436" s="9"/>
      <c r="R436" s="10"/>
      <c r="T436" s="11"/>
      <c r="U436" s="11"/>
      <c r="V436" s="9"/>
      <c r="W436" s="9"/>
      <c r="X436" s="11"/>
    </row>
    <row r="437" spans="1:25" x14ac:dyDescent="0.4">
      <c r="A437" s="19" t="s">
        <v>394</v>
      </c>
      <c r="B437" t="s">
        <v>335</v>
      </c>
      <c r="C437">
        <v>66</v>
      </c>
      <c r="D437">
        <v>4271</v>
      </c>
      <c r="E437" s="7">
        <v>2.383</v>
      </c>
      <c r="F437" s="8">
        <f t="shared" ref="F437" si="309">AVERAGE(E437)</f>
        <v>2.383</v>
      </c>
      <c r="G437">
        <f t="shared" si="257"/>
        <v>1</v>
      </c>
      <c r="H437">
        <f t="shared" si="276"/>
        <v>66</v>
      </c>
      <c r="I437" s="9">
        <f t="shared" si="254"/>
        <v>157.27799999999999</v>
      </c>
      <c r="J437" s="10">
        <f t="shared" si="279"/>
        <v>0</v>
      </c>
      <c r="K437" t="str">
        <f t="shared" si="277"/>
        <v/>
      </c>
      <c r="M437" s="8"/>
      <c r="N437" s="8"/>
      <c r="Q437" s="9"/>
      <c r="R437" s="10"/>
      <c r="T437" s="11"/>
      <c r="U437" s="11"/>
      <c r="V437" s="9"/>
      <c r="W437" s="9"/>
      <c r="X437" s="11"/>
    </row>
    <row r="438" spans="1:25" x14ac:dyDescent="0.4">
      <c r="A438" s="19"/>
      <c r="B438" t="s">
        <v>129</v>
      </c>
      <c r="C438">
        <v>60</v>
      </c>
      <c r="D438">
        <v>3748</v>
      </c>
      <c r="E438" s="7">
        <v>3.0819999999999999</v>
      </c>
      <c r="F438" s="8">
        <f t="shared" ref="F438" si="310">AVERAGE(E437:E438)</f>
        <v>2.7324999999999999</v>
      </c>
      <c r="G438">
        <f t="shared" si="257"/>
        <v>1</v>
      </c>
      <c r="H438">
        <f t="shared" si="276"/>
        <v>126</v>
      </c>
      <c r="I438" s="9">
        <f t="shared" si="254"/>
        <v>342.19799999999998</v>
      </c>
      <c r="J438" s="10">
        <f t="shared" si="279"/>
        <v>0</v>
      </c>
      <c r="K438" t="str">
        <f t="shared" si="277"/>
        <v/>
      </c>
      <c r="L438" s="12"/>
      <c r="M438" s="8"/>
      <c r="N438" s="8"/>
      <c r="Q438" s="9"/>
      <c r="R438" s="10"/>
      <c r="T438" s="9"/>
      <c r="U438" s="11"/>
      <c r="V438" s="9"/>
      <c r="W438" s="9"/>
      <c r="X438" s="11"/>
      <c r="Y438" s="9"/>
    </row>
    <row r="439" spans="1:25" x14ac:dyDescent="0.4">
      <c r="A439" s="19"/>
      <c r="B439" t="s">
        <v>338</v>
      </c>
      <c r="C439">
        <v>51</v>
      </c>
      <c r="D439">
        <v>2720</v>
      </c>
      <c r="E439" s="7">
        <v>5.5670000000000002</v>
      </c>
      <c r="F439" s="8">
        <f t="shared" ref="F439" si="311">AVERAGE(E437:E439)</f>
        <v>3.6773333333333333</v>
      </c>
      <c r="G439">
        <f t="shared" si="257"/>
        <v>2</v>
      </c>
      <c r="H439">
        <f t="shared" si="276"/>
        <v>177</v>
      </c>
      <c r="I439" s="9">
        <f t="shared" si="254"/>
        <v>626.11500000000001</v>
      </c>
      <c r="J439" s="10">
        <f t="shared" si="279"/>
        <v>0</v>
      </c>
      <c r="K439" t="str">
        <f t="shared" si="277"/>
        <v/>
      </c>
      <c r="M439" s="8"/>
      <c r="N439" s="8"/>
      <c r="Q439" s="9"/>
      <c r="R439" s="10"/>
      <c r="T439" s="11"/>
      <c r="U439" s="11"/>
      <c r="V439" s="9"/>
      <c r="W439" s="9"/>
      <c r="X439" s="11"/>
    </row>
    <row r="440" spans="1:25" x14ac:dyDescent="0.4">
      <c r="A440" s="19"/>
      <c r="B440" t="s">
        <v>339</v>
      </c>
      <c r="C440">
        <v>36</v>
      </c>
      <c r="D440">
        <v>2342</v>
      </c>
      <c r="E440" s="7">
        <v>2.7389999999999999</v>
      </c>
      <c r="F440" s="8">
        <f t="shared" ref="F440" si="312">AVERAGE(E437:E440)</f>
        <v>3.4427500000000002</v>
      </c>
      <c r="G440">
        <f t="shared" si="257"/>
        <v>3</v>
      </c>
      <c r="H440">
        <f t="shared" si="276"/>
        <v>213</v>
      </c>
      <c r="I440" s="9">
        <f t="shared" si="254"/>
        <v>724.71900000000005</v>
      </c>
      <c r="J440" s="10">
        <f t="shared" si="279"/>
        <v>0</v>
      </c>
      <c r="K440" t="str">
        <f t="shared" si="277"/>
        <v/>
      </c>
      <c r="M440" s="8"/>
      <c r="N440" s="8"/>
      <c r="Q440" s="9"/>
      <c r="R440" s="10"/>
      <c r="T440" s="11"/>
      <c r="U440" s="11"/>
      <c r="V440" s="9"/>
      <c r="W440" s="9"/>
      <c r="X440" s="11"/>
    </row>
    <row r="441" spans="1:25" x14ac:dyDescent="0.4">
      <c r="A441" s="19"/>
      <c r="B441" t="s">
        <v>395</v>
      </c>
      <c r="C441">
        <v>31</v>
      </c>
      <c r="D441">
        <v>2283</v>
      </c>
      <c r="E441" s="7">
        <v>2.629</v>
      </c>
      <c r="F441" s="8">
        <f t="shared" ref="F441" si="313">AVERAGE(E437:E441)</f>
        <v>3.2800000000000002</v>
      </c>
      <c r="G441">
        <f t="shared" si="257"/>
        <v>4</v>
      </c>
      <c r="H441">
        <f t="shared" si="276"/>
        <v>244</v>
      </c>
      <c r="I441" s="9">
        <f t="shared" si="254"/>
        <v>806.21800000000007</v>
      </c>
      <c r="J441" s="10">
        <f t="shared" si="279"/>
        <v>0</v>
      </c>
      <c r="K441" t="str">
        <f t="shared" si="277"/>
        <v/>
      </c>
      <c r="M441" s="8"/>
      <c r="N441" s="8"/>
      <c r="Q441" s="9"/>
      <c r="R441" s="10"/>
      <c r="T441" s="11"/>
      <c r="U441" s="11"/>
      <c r="V441" s="9"/>
      <c r="W441" s="9"/>
      <c r="X441" s="11"/>
    </row>
    <row r="442" spans="1:25" x14ac:dyDescent="0.4">
      <c r="A442" s="19"/>
      <c r="B442" t="s">
        <v>341</v>
      </c>
      <c r="C442">
        <v>28</v>
      </c>
      <c r="D442">
        <v>1443</v>
      </c>
      <c r="E442" s="7">
        <v>2.8490000000000002</v>
      </c>
      <c r="F442" s="8">
        <f t="shared" ref="F442" si="314">AVERAGE(E437:E442)</f>
        <v>3.2081666666666671</v>
      </c>
      <c r="G442">
        <f t="shared" si="257"/>
        <v>5</v>
      </c>
      <c r="H442">
        <f t="shared" si="276"/>
        <v>272</v>
      </c>
      <c r="I442" s="9">
        <f t="shared" si="254"/>
        <v>885.99000000000012</v>
      </c>
      <c r="J442" s="10">
        <f t="shared" si="279"/>
        <v>0</v>
      </c>
      <c r="K442" t="str">
        <f t="shared" si="277"/>
        <v/>
      </c>
      <c r="M442" s="8"/>
      <c r="N442" s="8"/>
      <c r="Q442" s="9"/>
      <c r="R442" s="10"/>
      <c r="T442" s="11"/>
      <c r="U442" s="11"/>
      <c r="V442" s="9"/>
      <c r="W442" s="9"/>
      <c r="X442" s="11"/>
    </row>
    <row r="443" spans="1:25" x14ac:dyDescent="0.4">
      <c r="A443" s="19"/>
      <c r="B443" t="s">
        <v>396</v>
      </c>
      <c r="C443">
        <v>21</v>
      </c>
      <c r="D443">
        <v>1108</v>
      </c>
      <c r="E443" s="7">
        <v>2.2559999999999998</v>
      </c>
      <c r="F443" s="8">
        <f t="shared" ref="F443" si="315">AVERAGE(E437:E443)</f>
        <v>3.0721428571428575</v>
      </c>
      <c r="G443">
        <f t="shared" si="257"/>
        <v>6</v>
      </c>
      <c r="H443">
        <f t="shared" si="276"/>
        <v>293</v>
      </c>
      <c r="I443" s="9">
        <f t="shared" si="254"/>
        <v>933.3660000000001</v>
      </c>
      <c r="J443" s="10">
        <f t="shared" si="279"/>
        <v>0</v>
      </c>
      <c r="K443" t="str">
        <f t="shared" si="277"/>
        <v/>
      </c>
      <c r="M443" s="8"/>
      <c r="N443" s="8"/>
      <c r="Q443" s="9"/>
      <c r="R443" s="10"/>
      <c r="T443" s="11"/>
      <c r="U443" s="11"/>
      <c r="V443" s="9"/>
      <c r="W443" s="9"/>
      <c r="X443" s="11"/>
    </row>
    <row r="444" spans="1:25" x14ac:dyDescent="0.4">
      <c r="A444" s="19"/>
      <c r="B444" t="s">
        <v>397</v>
      </c>
      <c r="C444">
        <v>17</v>
      </c>
      <c r="D444">
        <v>1084</v>
      </c>
      <c r="E444" s="7">
        <v>3.427</v>
      </c>
      <c r="F444" s="8">
        <f t="shared" ref="F444" si="316">AVERAGE(E437:E444)</f>
        <v>3.1165000000000003</v>
      </c>
      <c r="G444">
        <f t="shared" si="257"/>
        <v>7</v>
      </c>
      <c r="H444">
        <f t="shared" si="276"/>
        <v>310</v>
      </c>
      <c r="I444" s="9">
        <f t="shared" si="254"/>
        <v>991.62500000000011</v>
      </c>
      <c r="J444" s="10">
        <f t="shared" si="279"/>
        <v>0</v>
      </c>
      <c r="K444" t="str">
        <f t="shared" si="277"/>
        <v/>
      </c>
      <c r="M444" s="8"/>
      <c r="N444" s="8"/>
      <c r="Q444" s="9"/>
      <c r="R444" s="10"/>
      <c r="T444" s="11"/>
      <c r="U444" s="11"/>
      <c r="V444" s="9"/>
      <c r="W444" s="9"/>
      <c r="X444" s="11"/>
    </row>
    <row r="445" spans="1:25" x14ac:dyDescent="0.4">
      <c r="A445" s="19"/>
      <c r="B445" t="s">
        <v>398</v>
      </c>
      <c r="C445">
        <v>16</v>
      </c>
      <c r="D445">
        <v>973</v>
      </c>
      <c r="E445" s="7">
        <v>1.8129999999999999</v>
      </c>
      <c r="F445" s="8">
        <f t="shared" ref="F445" si="317">AVERAGE(E437:E445)</f>
        <v>2.9716666666666667</v>
      </c>
      <c r="G445">
        <f t="shared" si="257"/>
        <v>8</v>
      </c>
      <c r="H445">
        <f t="shared" si="276"/>
        <v>326</v>
      </c>
      <c r="I445" s="9">
        <f t="shared" si="254"/>
        <v>1020.6330000000002</v>
      </c>
      <c r="J445" s="10">
        <f t="shared" si="279"/>
        <v>0</v>
      </c>
      <c r="K445" t="str">
        <f t="shared" si="277"/>
        <v/>
      </c>
      <c r="M445" s="8"/>
      <c r="N445" s="8"/>
      <c r="Q445" s="9"/>
      <c r="R445" s="10"/>
      <c r="T445" s="11"/>
      <c r="U445" s="11"/>
      <c r="V445" s="9"/>
      <c r="W445" s="9"/>
      <c r="X445" s="11"/>
    </row>
    <row r="446" spans="1:25" x14ac:dyDescent="0.4">
      <c r="A446" s="19"/>
      <c r="B446" t="s">
        <v>399</v>
      </c>
      <c r="C446">
        <v>16</v>
      </c>
      <c r="D446">
        <v>1023</v>
      </c>
      <c r="E446" s="7">
        <v>2.4129999999999998</v>
      </c>
      <c r="F446" s="8">
        <f t="shared" ref="F446" si="318">AVERAGE(E437:E446)</f>
        <v>2.9157999999999999</v>
      </c>
      <c r="G446">
        <f t="shared" si="257"/>
        <v>9</v>
      </c>
      <c r="H446">
        <f t="shared" si="276"/>
        <v>342</v>
      </c>
      <c r="I446" s="9">
        <f t="shared" si="254"/>
        <v>1059.2410000000002</v>
      </c>
      <c r="J446" s="10">
        <f t="shared" si="279"/>
        <v>3.097195906432749</v>
      </c>
      <c r="K446">
        <f t="shared" si="277"/>
        <v>20995</v>
      </c>
      <c r="M446" s="8"/>
      <c r="N446" s="8"/>
      <c r="Q446" s="9"/>
      <c r="R446" s="10"/>
      <c r="T446" s="11"/>
      <c r="U446" s="11"/>
      <c r="V446" s="9"/>
      <c r="W446" s="9"/>
      <c r="X446" s="11"/>
    </row>
    <row r="447" spans="1:25" x14ac:dyDescent="0.4">
      <c r="A447" s="19" t="s">
        <v>400</v>
      </c>
      <c r="B447" t="s">
        <v>401</v>
      </c>
      <c r="C447">
        <v>135</v>
      </c>
      <c r="D447">
        <v>26896</v>
      </c>
      <c r="E447" s="7">
        <v>32.072000000000003</v>
      </c>
      <c r="F447" s="8">
        <f t="shared" ref="F447" si="319">AVERAGE(E447)</f>
        <v>32.072000000000003</v>
      </c>
      <c r="G447">
        <f t="shared" si="257"/>
        <v>1</v>
      </c>
      <c r="H447">
        <f t="shared" si="276"/>
        <v>135</v>
      </c>
      <c r="I447" s="9">
        <f t="shared" si="254"/>
        <v>4329.72</v>
      </c>
      <c r="J447" s="10">
        <f t="shared" si="279"/>
        <v>0</v>
      </c>
      <c r="K447" t="str">
        <f t="shared" si="277"/>
        <v/>
      </c>
      <c r="M447" s="8"/>
      <c r="N447" s="8"/>
      <c r="Q447" s="9"/>
      <c r="R447" s="10"/>
      <c r="T447" s="11"/>
      <c r="U447" s="11"/>
      <c r="V447" s="9"/>
      <c r="W447" s="9"/>
      <c r="X447" s="11"/>
    </row>
    <row r="448" spans="1:25" x14ac:dyDescent="0.4">
      <c r="A448" s="19"/>
      <c r="B448" t="s">
        <v>134</v>
      </c>
      <c r="C448">
        <v>93</v>
      </c>
      <c r="D448">
        <v>29537</v>
      </c>
      <c r="E448" s="7">
        <v>4.9809999999999999</v>
      </c>
      <c r="F448" s="8">
        <f t="shared" ref="F448" si="320">AVERAGE(E447:E448)</f>
        <v>18.526500000000002</v>
      </c>
      <c r="G448">
        <f t="shared" si="257"/>
        <v>1</v>
      </c>
      <c r="H448">
        <f t="shared" si="276"/>
        <v>228</v>
      </c>
      <c r="I448" s="9">
        <f t="shared" si="254"/>
        <v>4792.9530000000004</v>
      </c>
      <c r="J448" s="10">
        <f t="shared" si="279"/>
        <v>0</v>
      </c>
      <c r="K448" t="str">
        <f t="shared" si="277"/>
        <v/>
      </c>
      <c r="L448" s="12"/>
      <c r="M448" s="8"/>
      <c r="N448" s="8"/>
      <c r="Q448" s="9"/>
      <c r="R448" s="10"/>
      <c r="T448" s="9"/>
      <c r="U448" s="11"/>
      <c r="V448" s="9"/>
      <c r="W448" s="9"/>
      <c r="X448" s="11"/>
      <c r="Y448" s="9"/>
    </row>
    <row r="449" spans="1:25" x14ac:dyDescent="0.4">
      <c r="A449" s="19"/>
      <c r="B449" t="s">
        <v>402</v>
      </c>
      <c r="C449">
        <v>47</v>
      </c>
      <c r="D449">
        <v>9631</v>
      </c>
      <c r="E449" s="7">
        <v>9.673</v>
      </c>
      <c r="F449" s="8">
        <f t="shared" ref="F449" si="321">AVERAGE(E447:E449)</f>
        <v>15.575333333333335</v>
      </c>
      <c r="G449">
        <f t="shared" si="257"/>
        <v>2</v>
      </c>
      <c r="H449">
        <f t="shared" si="276"/>
        <v>275</v>
      </c>
      <c r="I449" s="9">
        <f t="shared" si="254"/>
        <v>5247.5840000000007</v>
      </c>
      <c r="J449" s="10">
        <f t="shared" si="279"/>
        <v>0</v>
      </c>
      <c r="K449" t="str">
        <f t="shared" si="277"/>
        <v/>
      </c>
      <c r="M449" s="8"/>
      <c r="N449" s="8"/>
      <c r="Q449" s="9"/>
      <c r="R449" s="10"/>
      <c r="T449" s="11"/>
      <c r="U449" s="11"/>
      <c r="V449" s="9"/>
      <c r="W449" s="9"/>
      <c r="X449" s="11"/>
    </row>
    <row r="450" spans="1:25" x14ac:dyDescent="0.4">
      <c r="A450" s="19"/>
      <c r="B450" t="s">
        <v>137</v>
      </c>
      <c r="C450">
        <v>33</v>
      </c>
      <c r="D450">
        <v>7433</v>
      </c>
      <c r="E450" s="7">
        <v>2.5760000000000001</v>
      </c>
      <c r="F450" s="8">
        <f t="shared" ref="F450" si="322">AVERAGE(E447:E450)</f>
        <v>12.325500000000002</v>
      </c>
      <c r="G450">
        <f t="shared" si="257"/>
        <v>3</v>
      </c>
      <c r="H450">
        <f t="shared" si="276"/>
        <v>308</v>
      </c>
      <c r="I450" s="9">
        <f t="shared" ref="I450:I513" si="323">IF(G449&gt;G450,E450*C450,E450*C450+I449)</f>
        <v>5332.5920000000006</v>
      </c>
      <c r="J450" s="10">
        <f t="shared" si="279"/>
        <v>0</v>
      </c>
      <c r="K450" t="str">
        <f t="shared" si="277"/>
        <v/>
      </c>
      <c r="M450" s="8"/>
      <c r="N450" s="8"/>
      <c r="Q450" s="9"/>
      <c r="R450" s="10"/>
      <c r="T450" s="11"/>
      <c r="U450" s="11"/>
      <c r="V450" s="9"/>
      <c r="W450" s="9"/>
      <c r="X450" s="11"/>
    </row>
    <row r="451" spans="1:25" x14ac:dyDescent="0.4">
      <c r="A451" s="19"/>
      <c r="B451" t="s">
        <v>403</v>
      </c>
      <c r="C451">
        <v>30</v>
      </c>
      <c r="D451">
        <v>3686</v>
      </c>
      <c r="E451" s="7">
        <v>6.1150000000000002</v>
      </c>
      <c r="F451" s="8">
        <f t="shared" ref="F451" si="324">AVERAGE(E447:E451)</f>
        <v>11.083400000000001</v>
      </c>
      <c r="G451">
        <f t="shared" si="257"/>
        <v>4</v>
      </c>
      <c r="H451">
        <f t="shared" si="276"/>
        <v>338</v>
      </c>
      <c r="I451" s="9">
        <f t="shared" si="323"/>
        <v>5516.0420000000004</v>
      </c>
      <c r="J451" s="10">
        <f t="shared" si="279"/>
        <v>0</v>
      </c>
      <c r="K451" t="str">
        <f t="shared" si="277"/>
        <v/>
      </c>
      <c r="M451" s="8"/>
      <c r="N451" s="8"/>
      <c r="Q451" s="9"/>
      <c r="R451" s="10"/>
      <c r="T451" s="11"/>
      <c r="U451" s="11"/>
      <c r="V451" s="9"/>
      <c r="W451" s="9"/>
      <c r="X451" s="11"/>
    </row>
    <row r="452" spans="1:25" x14ac:dyDescent="0.4">
      <c r="A452" s="19"/>
      <c r="B452" t="s">
        <v>404</v>
      </c>
      <c r="C452">
        <v>26</v>
      </c>
      <c r="D452">
        <v>3616</v>
      </c>
      <c r="E452" s="7">
        <v>4.62</v>
      </c>
      <c r="F452" s="8">
        <f t="shared" ref="F452" si="325">AVERAGE(E447:E452)</f>
        <v>10.006166666666667</v>
      </c>
      <c r="G452">
        <f t="shared" ref="G452:G515" si="326">IF(A452=A451,G451+1,1)</f>
        <v>5</v>
      </c>
      <c r="H452">
        <f t="shared" si="276"/>
        <v>364</v>
      </c>
      <c r="I452" s="9">
        <f t="shared" si="323"/>
        <v>5636.1620000000003</v>
      </c>
      <c r="J452" s="10">
        <f t="shared" si="279"/>
        <v>0</v>
      </c>
      <c r="K452" t="str">
        <f t="shared" si="277"/>
        <v/>
      </c>
      <c r="M452" s="8"/>
      <c r="N452" s="8"/>
      <c r="Q452" s="9"/>
      <c r="R452" s="10"/>
      <c r="T452" s="11"/>
      <c r="U452" s="11"/>
      <c r="V452" s="9"/>
      <c r="W452" s="9"/>
      <c r="X452" s="11"/>
    </row>
    <row r="453" spans="1:25" x14ac:dyDescent="0.4">
      <c r="A453" s="19"/>
      <c r="B453" t="s">
        <v>405</v>
      </c>
      <c r="C453">
        <v>23</v>
      </c>
      <c r="D453">
        <v>2805</v>
      </c>
      <c r="E453" s="7">
        <v>6.5640000000000001</v>
      </c>
      <c r="F453" s="8">
        <f t="shared" ref="F453" si="327">AVERAGE(E447:E453)</f>
        <v>9.5144285714285708</v>
      </c>
      <c r="G453">
        <f t="shared" si="326"/>
        <v>6</v>
      </c>
      <c r="H453">
        <f t="shared" si="276"/>
        <v>387</v>
      </c>
      <c r="I453" s="9">
        <f t="shared" si="323"/>
        <v>5787.134</v>
      </c>
      <c r="J453" s="10">
        <f t="shared" si="279"/>
        <v>0</v>
      </c>
      <c r="K453" t="str">
        <f t="shared" si="277"/>
        <v/>
      </c>
      <c r="M453" s="8"/>
      <c r="N453" s="8"/>
      <c r="Q453" s="9"/>
      <c r="R453" s="10"/>
      <c r="T453" s="11"/>
      <c r="U453" s="11"/>
      <c r="V453" s="9"/>
      <c r="W453" s="9"/>
      <c r="X453" s="11"/>
    </row>
    <row r="454" spans="1:25" x14ac:dyDescent="0.4">
      <c r="A454" s="19"/>
      <c r="B454" t="s">
        <v>39</v>
      </c>
      <c r="C454">
        <v>18</v>
      </c>
      <c r="D454">
        <v>23739</v>
      </c>
      <c r="E454" s="7">
        <v>2.6739999999999999</v>
      </c>
      <c r="F454" s="8">
        <f t="shared" ref="F454" si="328">AVERAGE(E447:E454)</f>
        <v>8.6593750000000007</v>
      </c>
      <c r="G454">
        <f t="shared" si="326"/>
        <v>7</v>
      </c>
      <c r="H454">
        <f t="shared" si="276"/>
        <v>405</v>
      </c>
      <c r="I454" s="9">
        <f t="shared" si="323"/>
        <v>5835.2659999999996</v>
      </c>
      <c r="J454" s="10">
        <f t="shared" si="279"/>
        <v>0</v>
      </c>
      <c r="K454" t="str">
        <f t="shared" si="277"/>
        <v/>
      </c>
      <c r="M454" s="8"/>
      <c r="N454" s="8"/>
      <c r="Q454" s="9"/>
      <c r="R454" s="10"/>
      <c r="T454" s="11"/>
      <c r="U454" s="11"/>
      <c r="V454" s="9"/>
      <c r="W454" s="9"/>
      <c r="X454" s="11"/>
    </row>
    <row r="455" spans="1:25" x14ac:dyDescent="0.4">
      <c r="A455" s="19"/>
      <c r="B455" t="s">
        <v>406</v>
      </c>
      <c r="C455">
        <v>16</v>
      </c>
      <c r="D455">
        <v>2528</v>
      </c>
      <c r="E455" s="7">
        <v>5.0010000000000003</v>
      </c>
      <c r="F455" s="8">
        <f t="shared" ref="F455" si="329">AVERAGE(E447:E455)</f>
        <v>8.2528888888888901</v>
      </c>
      <c r="G455">
        <f t="shared" si="326"/>
        <v>8</v>
      </c>
      <c r="H455">
        <f t="shared" si="276"/>
        <v>421</v>
      </c>
      <c r="I455" s="9">
        <f t="shared" si="323"/>
        <v>5915.2819999999992</v>
      </c>
      <c r="J455" s="10">
        <f t="shared" si="279"/>
        <v>0</v>
      </c>
      <c r="K455" t="str">
        <f t="shared" si="277"/>
        <v/>
      </c>
      <c r="M455" s="8"/>
      <c r="N455" s="8"/>
      <c r="Q455" s="9"/>
      <c r="R455" s="10"/>
      <c r="T455" s="11"/>
      <c r="U455" s="11"/>
      <c r="V455" s="9"/>
      <c r="W455" s="9"/>
      <c r="X455" s="11"/>
    </row>
    <row r="456" spans="1:25" x14ac:dyDescent="0.4">
      <c r="A456" s="19"/>
      <c r="B456" t="s">
        <v>222</v>
      </c>
      <c r="C456">
        <v>16</v>
      </c>
      <c r="D456">
        <v>1945</v>
      </c>
      <c r="E456" s="7">
        <v>4.1689999999999996</v>
      </c>
      <c r="F456" s="8">
        <f t="shared" ref="F456" si="330">AVERAGE(E447:E456)</f>
        <v>7.8445000000000009</v>
      </c>
      <c r="G456">
        <f t="shared" si="326"/>
        <v>9</v>
      </c>
      <c r="H456">
        <f t="shared" si="276"/>
        <v>437</v>
      </c>
      <c r="I456" s="9">
        <f t="shared" si="323"/>
        <v>5981.985999999999</v>
      </c>
      <c r="J456" s="10">
        <f t="shared" si="279"/>
        <v>13.688755148741416</v>
      </c>
      <c r="K456">
        <f t="shared" si="277"/>
        <v>111816</v>
      </c>
      <c r="M456" s="8"/>
      <c r="N456" s="8"/>
      <c r="Q456" s="9"/>
      <c r="R456" s="10"/>
      <c r="T456" s="11"/>
      <c r="U456" s="11"/>
      <c r="V456" s="9"/>
      <c r="W456" s="9"/>
      <c r="X456" s="11"/>
    </row>
    <row r="457" spans="1:25" x14ac:dyDescent="0.4">
      <c r="A457" s="19" t="s">
        <v>407</v>
      </c>
      <c r="B457" t="s">
        <v>201</v>
      </c>
      <c r="C457">
        <v>78</v>
      </c>
      <c r="D457">
        <v>10474</v>
      </c>
      <c r="E457" s="7">
        <v>17.565000000000001</v>
      </c>
      <c r="F457" s="8">
        <f t="shared" ref="F457" si="331">AVERAGE(E457)</f>
        <v>17.565000000000001</v>
      </c>
      <c r="G457">
        <f t="shared" si="326"/>
        <v>1</v>
      </c>
      <c r="H457">
        <f t="shared" si="276"/>
        <v>78</v>
      </c>
      <c r="I457" s="9">
        <f t="shared" si="323"/>
        <v>1370.0700000000002</v>
      </c>
      <c r="J457" s="10">
        <f t="shared" si="279"/>
        <v>0</v>
      </c>
      <c r="K457" t="str">
        <f t="shared" si="277"/>
        <v/>
      </c>
      <c r="M457" s="8"/>
      <c r="N457" s="8"/>
      <c r="Q457" s="9"/>
      <c r="R457" s="10"/>
      <c r="T457" s="11"/>
      <c r="U457" s="11"/>
      <c r="V457" s="9"/>
      <c r="W457" s="9"/>
      <c r="X457" s="11"/>
    </row>
    <row r="458" spans="1:25" x14ac:dyDescent="0.4">
      <c r="A458" s="19"/>
      <c r="B458" t="s">
        <v>408</v>
      </c>
      <c r="C458">
        <v>65</v>
      </c>
      <c r="D458">
        <v>9905</v>
      </c>
      <c r="E458" s="7">
        <v>6.2089999999999996</v>
      </c>
      <c r="F458" s="8">
        <f t="shared" ref="F458" si="332">AVERAGE(E457:E458)</f>
        <v>11.887</v>
      </c>
      <c r="G458">
        <f t="shared" si="326"/>
        <v>1</v>
      </c>
      <c r="H458">
        <f t="shared" si="276"/>
        <v>143</v>
      </c>
      <c r="I458" s="9">
        <f t="shared" si="323"/>
        <v>1773.6550000000002</v>
      </c>
      <c r="J458" s="10">
        <f t="shared" si="279"/>
        <v>0</v>
      </c>
      <c r="K458" t="str">
        <f t="shared" si="277"/>
        <v/>
      </c>
      <c r="L458" s="12"/>
      <c r="M458" s="8"/>
      <c r="N458" s="8"/>
      <c r="Q458" s="9"/>
      <c r="R458" s="10"/>
      <c r="T458" s="9"/>
      <c r="U458" s="11"/>
      <c r="V458" s="9"/>
      <c r="W458" s="9"/>
      <c r="X458" s="11"/>
      <c r="Y458" s="9"/>
    </row>
    <row r="459" spans="1:25" x14ac:dyDescent="0.4">
      <c r="A459" s="19"/>
      <c r="B459" t="s">
        <v>409</v>
      </c>
      <c r="C459">
        <v>62</v>
      </c>
      <c r="D459">
        <v>9628</v>
      </c>
      <c r="E459" s="7">
        <v>8.42</v>
      </c>
      <c r="F459" s="8">
        <f t="shared" ref="F459" si="333">AVERAGE(E457:E459)</f>
        <v>10.731333333333334</v>
      </c>
      <c r="G459">
        <f t="shared" si="326"/>
        <v>2</v>
      </c>
      <c r="H459">
        <f t="shared" si="276"/>
        <v>205</v>
      </c>
      <c r="I459" s="9">
        <f t="shared" si="323"/>
        <v>2295.6950000000002</v>
      </c>
      <c r="J459" s="10">
        <f t="shared" si="279"/>
        <v>0</v>
      </c>
      <c r="K459" t="str">
        <f t="shared" si="277"/>
        <v/>
      </c>
      <c r="M459" s="8"/>
      <c r="N459" s="8"/>
      <c r="Q459" s="9"/>
      <c r="R459" s="10"/>
      <c r="T459" s="11"/>
      <c r="U459" s="11"/>
      <c r="V459" s="9"/>
      <c r="W459" s="9"/>
      <c r="X459" s="11"/>
    </row>
    <row r="460" spans="1:25" x14ac:dyDescent="0.4">
      <c r="A460" s="19"/>
      <c r="B460" t="s">
        <v>410</v>
      </c>
      <c r="C460">
        <v>62</v>
      </c>
      <c r="D460">
        <v>7220</v>
      </c>
      <c r="E460" s="7">
        <v>8.0950000000000006</v>
      </c>
      <c r="F460" s="8">
        <f t="shared" ref="F460" si="334">AVERAGE(E457:E460)</f>
        <v>10.07225</v>
      </c>
      <c r="G460">
        <f t="shared" si="326"/>
        <v>3</v>
      </c>
      <c r="H460">
        <f t="shared" si="276"/>
        <v>267</v>
      </c>
      <c r="I460" s="9">
        <f t="shared" si="323"/>
        <v>2797.585</v>
      </c>
      <c r="J460" s="10">
        <f t="shared" si="279"/>
        <v>0</v>
      </c>
      <c r="K460" t="str">
        <f t="shared" si="277"/>
        <v/>
      </c>
      <c r="M460" s="8"/>
      <c r="N460" s="8"/>
      <c r="Q460" s="9"/>
      <c r="R460" s="10"/>
      <c r="T460" s="11"/>
      <c r="U460" s="11"/>
      <c r="V460" s="9"/>
      <c r="W460" s="9"/>
      <c r="X460" s="11"/>
    </row>
    <row r="461" spans="1:25" x14ac:dyDescent="0.4">
      <c r="A461" s="19"/>
      <c r="B461" t="s">
        <v>411</v>
      </c>
      <c r="C461">
        <v>26</v>
      </c>
      <c r="D461">
        <v>3449</v>
      </c>
      <c r="E461" s="7">
        <v>6.8319999999999999</v>
      </c>
      <c r="F461" s="8">
        <f t="shared" ref="F461" si="335">AVERAGE(E457:E461)</f>
        <v>9.4242000000000008</v>
      </c>
      <c r="G461">
        <f t="shared" si="326"/>
        <v>4</v>
      </c>
      <c r="H461">
        <f t="shared" si="276"/>
        <v>293</v>
      </c>
      <c r="I461" s="9">
        <f t="shared" si="323"/>
        <v>2975.2170000000001</v>
      </c>
      <c r="J461" s="10">
        <f t="shared" si="279"/>
        <v>0</v>
      </c>
      <c r="K461" t="str">
        <f t="shared" si="277"/>
        <v/>
      </c>
      <c r="M461" s="8"/>
      <c r="N461" s="8"/>
      <c r="Q461" s="9"/>
      <c r="R461" s="10"/>
      <c r="T461" s="11"/>
      <c r="U461" s="11"/>
      <c r="V461" s="9"/>
      <c r="W461" s="9"/>
      <c r="X461" s="11"/>
    </row>
    <row r="462" spans="1:25" x14ac:dyDescent="0.4">
      <c r="A462" s="19"/>
      <c r="B462" t="s">
        <v>412</v>
      </c>
      <c r="C462">
        <v>19</v>
      </c>
      <c r="D462">
        <v>2465</v>
      </c>
      <c r="E462" s="7">
        <v>6.6710000000000003</v>
      </c>
      <c r="F462" s="8">
        <f t="shared" ref="F462" si="336">AVERAGE(E457:E462)</f>
        <v>8.9653333333333336</v>
      </c>
      <c r="G462">
        <f t="shared" si="326"/>
        <v>5</v>
      </c>
      <c r="H462">
        <f t="shared" si="276"/>
        <v>312</v>
      </c>
      <c r="I462" s="9">
        <f t="shared" si="323"/>
        <v>3101.9659999999999</v>
      </c>
      <c r="J462" s="10">
        <f t="shared" si="279"/>
        <v>0</v>
      </c>
      <c r="K462" t="str">
        <f t="shared" si="277"/>
        <v/>
      </c>
      <c r="M462" s="8"/>
      <c r="N462" s="8"/>
      <c r="Q462" s="9"/>
      <c r="R462" s="10"/>
      <c r="T462" s="11"/>
      <c r="U462" s="11"/>
      <c r="V462" s="9"/>
      <c r="W462" s="9"/>
      <c r="X462" s="11"/>
    </row>
    <row r="463" spans="1:25" x14ac:dyDescent="0.4">
      <c r="A463" s="19"/>
      <c r="B463" t="s">
        <v>413</v>
      </c>
      <c r="C463">
        <v>16</v>
      </c>
      <c r="D463">
        <v>1686</v>
      </c>
      <c r="E463" s="7">
        <v>4.5030000000000001</v>
      </c>
      <c r="F463" s="8">
        <f t="shared" ref="F463" si="337">AVERAGE(E457:E463)</f>
        <v>8.3278571428571428</v>
      </c>
      <c r="G463">
        <f t="shared" si="326"/>
        <v>6</v>
      </c>
      <c r="H463">
        <f t="shared" si="276"/>
        <v>328</v>
      </c>
      <c r="I463" s="9">
        <f t="shared" si="323"/>
        <v>3174.0140000000001</v>
      </c>
      <c r="J463" s="10">
        <f t="shared" si="279"/>
        <v>0</v>
      </c>
      <c r="K463" t="str">
        <f t="shared" si="277"/>
        <v/>
      </c>
      <c r="M463" s="8"/>
      <c r="N463" s="8"/>
      <c r="Q463" s="9"/>
      <c r="R463" s="10"/>
      <c r="T463" s="11"/>
      <c r="U463" s="11"/>
      <c r="V463" s="9"/>
      <c r="W463" s="9"/>
      <c r="X463" s="11"/>
    </row>
    <row r="464" spans="1:25" x14ac:dyDescent="0.4">
      <c r="A464" s="19"/>
      <c r="B464" t="s">
        <v>414</v>
      </c>
      <c r="C464">
        <v>12</v>
      </c>
      <c r="D464">
        <v>1505</v>
      </c>
      <c r="E464" s="7">
        <v>3.734</v>
      </c>
      <c r="F464" s="8">
        <f t="shared" ref="F464" si="338">AVERAGE(E457:E464)</f>
        <v>7.7536250000000004</v>
      </c>
      <c r="G464">
        <f t="shared" si="326"/>
        <v>7</v>
      </c>
      <c r="H464">
        <f t="shared" si="276"/>
        <v>340</v>
      </c>
      <c r="I464" s="9">
        <f t="shared" si="323"/>
        <v>3218.8220000000001</v>
      </c>
      <c r="J464" s="10">
        <f t="shared" si="279"/>
        <v>0</v>
      </c>
      <c r="K464" t="str">
        <f t="shared" si="277"/>
        <v/>
      </c>
      <c r="M464" s="8"/>
      <c r="N464" s="8"/>
      <c r="Q464" s="9"/>
      <c r="R464" s="10"/>
      <c r="T464" s="11"/>
      <c r="U464" s="11"/>
      <c r="V464" s="9"/>
      <c r="W464" s="9"/>
      <c r="X464" s="11"/>
    </row>
    <row r="465" spans="1:25" x14ac:dyDescent="0.4">
      <c r="A465" s="19"/>
      <c r="B465" t="s">
        <v>415</v>
      </c>
      <c r="C465">
        <v>12</v>
      </c>
      <c r="D465">
        <v>1383</v>
      </c>
      <c r="E465" s="7">
        <v>6.36</v>
      </c>
      <c r="F465" s="8">
        <f t="shared" ref="F465" si="339">AVERAGE(E457:E465)</f>
        <v>7.5987777777777792</v>
      </c>
      <c r="G465">
        <f t="shared" si="326"/>
        <v>8</v>
      </c>
      <c r="H465">
        <f t="shared" si="276"/>
        <v>352</v>
      </c>
      <c r="I465" s="9">
        <f t="shared" si="323"/>
        <v>3295.1420000000003</v>
      </c>
      <c r="J465" s="10">
        <f t="shared" si="279"/>
        <v>0</v>
      </c>
      <c r="K465" t="str">
        <f t="shared" si="277"/>
        <v/>
      </c>
      <c r="M465" s="8"/>
      <c r="N465" s="8"/>
      <c r="Q465" s="9"/>
      <c r="R465" s="10"/>
      <c r="T465" s="11"/>
      <c r="U465" s="11"/>
      <c r="V465" s="9"/>
      <c r="W465" s="9"/>
      <c r="X465" s="11"/>
    </row>
    <row r="466" spans="1:25" x14ac:dyDescent="0.4">
      <c r="A466" s="19"/>
      <c r="B466" t="s">
        <v>416</v>
      </c>
      <c r="C466">
        <v>11</v>
      </c>
      <c r="D466">
        <v>1583</v>
      </c>
      <c r="E466" s="7">
        <v>7.9950000000000001</v>
      </c>
      <c r="F466" s="8">
        <f t="shared" ref="F466" si="340">AVERAGE(E457:E466)</f>
        <v>7.6384000000000016</v>
      </c>
      <c r="G466">
        <f t="shared" si="326"/>
        <v>9</v>
      </c>
      <c r="H466">
        <f t="shared" si="276"/>
        <v>363</v>
      </c>
      <c r="I466" s="9">
        <f t="shared" si="323"/>
        <v>3383.0870000000004</v>
      </c>
      <c r="J466" s="10">
        <f t="shared" si="279"/>
        <v>9.3197988980716264</v>
      </c>
      <c r="K466">
        <f t="shared" si="277"/>
        <v>49298</v>
      </c>
      <c r="M466" s="8"/>
      <c r="N466" s="8"/>
      <c r="Q466" s="9"/>
      <c r="R466" s="10"/>
      <c r="T466" s="11"/>
      <c r="U466" s="11"/>
      <c r="V466" s="9"/>
      <c r="W466" s="9"/>
      <c r="X466" s="11"/>
    </row>
    <row r="467" spans="1:25" x14ac:dyDescent="0.4">
      <c r="A467" s="19" t="s">
        <v>417</v>
      </c>
      <c r="B467" t="s">
        <v>418</v>
      </c>
      <c r="C467">
        <v>56</v>
      </c>
      <c r="D467">
        <v>2381</v>
      </c>
      <c r="E467" s="7">
        <v>2.46</v>
      </c>
      <c r="F467" s="8">
        <f t="shared" ref="F467" si="341">AVERAGE(E467)</f>
        <v>2.46</v>
      </c>
      <c r="G467">
        <f t="shared" si="326"/>
        <v>1</v>
      </c>
      <c r="H467">
        <f t="shared" si="276"/>
        <v>56</v>
      </c>
      <c r="I467" s="9">
        <f t="shared" si="323"/>
        <v>137.76</v>
      </c>
      <c r="J467" s="10">
        <f t="shared" si="279"/>
        <v>0</v>
      </c>
      <c r="K467" t="str">
        <f t="shared" si="277"/>
        <v/>
      </c>
      <c r="M467" s="8"/>
      <c r="N467" s="8"/>
      <c r="Q467" s="9"/>
      <c r="R467" s="10"/>
      <c r="T467" s="11"/>
      <c r="U467" s="11"/>
      <c r="V467" s="9"/>
      <c r="W467" s="9"/>
      <c r="X467" s="11"/>
    </row>
    <row r="468" spans="1:25" x14ac:dyDescent="0.4">
      <c r="A468" s="19"/>
      <c r="B468" t="s">
        <v>419</v>
      </c>
      <c r="C468">
        <v>52</v>
      </c>
      <c r="D468">
        <v>2187</v>
      </c>
      <c r="E468" s="7">
        <v>2.5110000000000001</v>
      </c>
      <c r="F468" s="8">
        <f t="shared" ref="F468" si="342">AVERAGE(E467:E468)</f>
        <v>2.4855</v>
      </c>
      <c r="G468">
        <f t="shared" si="326"/>
        <v>1</v>
      </c>
      <c r="H468">
        <f t="shared" si="276"/>
        <v>108</v>
      </c>
      <c r="I468" s="9">
        <f t="shared" si="323"/>
        <v>268.33199999999999</v>
      </c>
      <c r="J468" s="10">
        <f t="shared" si="279"/>
        <v>0</v>
      </c>
      <c r="K468" t="str">
        <f t="shared" si="277"/>
        <v/>
      </c>
      <c r="L468" s="12"/>
      <c r="M468" s="8"/>
      <c r="N468" s="8"/>
      <c r="Q468" s="9"/>
      <c r="R468" s="10"/>
      <c r="T468" s="9"/>
      <c r="U468" s="11"/>
      <c r="V468" s="9"/>
      <c r="W468" s="9"/>
      <c r="X468" s="11"/>
      <c r="Y468" s="9"/>
    </row>
    <row r="469" spans="1:25" x14ac:dyDescent="0.4">
      <c r="A469" s="19"/>
      <c r="B469" t="s">
        <v>420</v>
      </c>
      <c r="C469">
        <v>52</v>
      </c>
      <c r="D469">
        <v>2075</v>
      </c>
      <c r="E469" s="7">
        <v>2.6739999999999999</v>
      </c>
      <c r="F469" s="8">
        <f t="shared" ref="F469" si="343">AVERAGE(E467:E469)</f>
        <v>2.5483333333333333</v>
      </c>
      <c r="G469">
        <f t="shared" si="326"/>
        <v>2</v>
      </c>
      <c r="H469">
        <f t="shared" si="276"/>
        <v>160</v>
      </c>
      <c r="I469" s="9">
        <f t="shared" si="323"/>
        <v>407.38</v>
      </c>
      <c r="J469" s="10">
        <f t="shared" si="279"/>
        <v>0</v>
      </c>
      <c r="K469" t="str">
        <f t="shared" si="277"/>
        <v/>
      </c>
      <c r="M469" s="8"/>
      <c r="N469" s="8"/>
      <c r="Q469" s="9"/>
      <c r="R469" s="10"/>
      <c r="T469" s="11"/>
      <c r="U469" s="11"/>
      <c r="V469" s="9"/>
      <c r="W469" s="9"/>
      <c r="X469" s="11"/>
    </row>
    <row r="470" spans="1:25" x14ac:dyDescent="0.4">
      <c r="A470" s="19"/>
      <c r="B470" t="s">
        <v>421</v>
      </c>
      <c r="C470">
        <v>29</v>
      </c>
      <c r="D470">
        <v>1077</v>
      </c>
      <c r="E470" s="7">
        <v>1.798</v>
      </c>
      <c r="F470" s="8">
        <f t="shared" ref="F470" si="344">AVERAGE(E467:E470)</f>
        <v>2.3607499999999999</v>
      </c>
      <c r="G470">
        <f t="shared" si="326"/>
        <v>3</v>
      </c>
      <c r="H470">
        <f t="shared" ref="H470:H533" si="345">IF(G469&gt;G470,C470,C470+H469)</f>
        <v>189</v>
      </c>
      <c r="I470" s="9">
        <f t="shared" si="323"/>
        <v>459.52199999999999</v>
      </c>
      <c r="J470" s="10">
        <f t="shared" si="279"/>
        <v>0</v>
      </c>
      <c r="K470" t="str">
        <f t="shared" ref="K470:K533" si="346">IF(J470&gt;0,SUM(D461:D470),"")</f>
        <v/>
      </c>
      <c r="M470" s="8"/>
      <c r="N470" s="8"/>
      <c r="Q470" s="9"/>
      <c r="R470" s="10"/>
      <c r="T470" s="11"/>
      <c r="U470" s="11"/>
      <c r="V470" s="9"/>
      <c r="W470" s="9"/>
      <c r="X470" s="11"/>
    </row>
    <row r="471" spans="1:25" x14ac:dyDescent="0.4">
      <c r="A471" s="19"/>
      <c r="B471" t="s">
        <v>422</v>
      </c>
      <c r="C471">
        <v>25</v>
      </c>
      <c r="D471">
        <v>1026</v>
      </c>
      <c r="E471" s="7">
        <v>2.1669999999999998</v>
      </c>
      <c r="F471" s="8">
        <f t="shared" ref="F471" si="347">AVERAGE(E467:E471)</f>
        <v>2.3220000000000001</v>
      </c>
      <c r="G471">
        <f t="shared" si="326"/>
        <v>4</v>
      </c>
      <c r="H471">
        <f t="shared" si="345"/>
        <v>214</v>
      </c>
      <c r="I471" s="9">
        <f t="shared" si="323"/>
        <v>513.697</v>
      </c>
      <c r="J471" s="10">
        <f t="shared" ref="J471:J534" si="348">IF(G471&gt;G472,I471/H471,0)</f>
        <v>0</v>
      </c>
      <c r="K471" t="str">
        <f t="shared" si="346"/>
        <v/>
      </c>
      <c r="M471" s="8"/>
      <c r="N471" s="8"/>
      <c r="Q471" s="9"/>
      <c r="R471" s="10"/>
      <c r="T471" s="11"/>
      <c r="U471" s="11"/>
      <c r="V471" s="9"/>
      <c r="W471" s="9"/>
      <c r="X471" s="11"/>
    </row>
    <row r="472" spans="1:25" x14ac:dyDescent="0.4">
      <c r="A472" s="19"/>
      <c r="B472" t="s">
        <v>423</v>
      </c>
      <c r="C472">
        <v>25</v>
      </c>
      <c r="D472">
        <v>1492</v>
      </c>
      <c r="E472" s="7">
        <v>1.841</v>
      </c>
      <c r="F472" s="8">
        <f t="shared" ref="F472" si="349">AVERAGE(E467:E472)</f>
        <v>2.2418333333333331</v>
      </c>
      <c r="G472">
        <f t="shared" si="326"/>
        <v>5</v>
      </c>
      <c r="H472">
        <f t="shared" si="345"/>
        <v>239</v>
      </c>
      <c r="I472" s="9">
        <f t="shared" si="323"/>
        <v>559.72199999999998</v>
      </c>
      <c r="J472" s="10">
        <f t="shared" si="348"/>
        <v>0</v>
      </c>
      <c r="K472" t="str">
        <f t="shared" si="346"/>
        <v/>
      </c>
      <c r="M472" s="8"/>
      <c r="N472" s="8"/>
      <c r="Q472" s="9"/>
      <c r="R472" s="10"/>
      <c r="T472" s="11"/>
      <c r="U472" s="11"/>
      <c r="V472" s="9"/>
      <c r="W472" s="9"/>
      <c r="X472" s="11"/>
    </row>
    <row r="473" spans="1:25" x14ac:dyDescent="0.4">
      <c r="A473" s="19"/>
      <c r="B473" t="s">
        <v>424</v>
      </c>
      <c r="C473">
        <v>22</v>
      </c>
      <c r="D473">
        <v>1006</v>
      </c>
      <c r="E473" s="7">
        <v>1.869</v>
      </c>
      <c r="F473" s="8">
        <f t="shared" ref="F473" si="350">AVERAGE(E467:E473)</f>
        <v>2.1885714285714282</v>
      </c>
      <c r="G473">
        <f t="shared" si="326"/>
        <v>6</v>
      </c>
      <c r="H473">
        <f t="shared" si="345"/>
        <v>261</v>
      </c>
      <c r="I473" s="9">
        <f t="shared" si="323"/>
        <v>600.84</v>
      </c>
      <c r="J473" s="10">
        <f t="shared" si="348"/>
        <v>0</v>
      </c>
      <c r="K473" t="str">
        <f t="shared" si="346"/>
        <v/>
      </c>
      <c r="M473" s="8"/>
      <c r="N473" s="8"/>
      <c r="Q473" s="9"/>
      <c r="R473" s="10"/>
      <c r="T473" s="11"/>
      <c r="U473" s="11"/>
      <c r="V473" s="9"/>
      <c r="W473" s="9"/>
      <c r="X473" s="11"/>
    </row>
    <row r="474" spans="1:25" x14ac:dyDescent="0.4">
      <c r="A474" s="19"/>
      <c r="B474" t="s">
        <v>425</v>
      </c>
      <c r="C474">
        <v>15</v>
      </c>
      <c r="D474">
        <v>503</v>
      </c>
      <c r="E474" s="7">
        <v>1.879</v>
      </c>
      <c r="F474" s="8">
        <f t="shared" ref="F474" si="351">AVERAGE(E467:E474)</f>
        <v>2.1498749999999998</v>
      </c>
      <c r="G474">
        <f t="shared" si="326"/>
        <v>7</v>
      </c>
      <c r="H474">
        <f t="shared" si="345"/>
        <v>276</v>
      </c>
      <c r="I474" s="9">
        <f t="shared" si="323"/>
        <v>629.02499999999998</v>
      </c>
      <c r="J474" s="10">
        <f t="shared" si="348"/>
        <v>0</v>
      </c>
      <c r="K474" t="str">
        <f t="shared" si="346"/>
        <v/>
      </c>
      <c r="M474" s="8"/>
      <c r="N474" s="8"/>
      <c r="Q474" s="9"/>
      <c r="R474" s="10"/>
      <c r="T474" s="11"/>
      <c r="U474" s="11"/>
      <c r="V474" s="9"/>
      <c r="W474" s="9"/>
      <c r="X474" s="11"/>
    </row>
    <row r="475" spans="1:25" x14ac:dyDescent="0.4">
      <c r="A475" s="19"/>
      <c r="B475" t="s">
        <v>426</v>
      </c>
      <c r="C475">
        <v>14</v>
      </c>
      <c r="D475">
        <v>539</v>
      </c>
      <c r="E475" s="7">
        <v>1.7549999999999999</v>
      </c>
      <c r="F475" s="8">
        <f t="shared" ref="F475" si="352">AVERAGE(E467:E475)</f>
        <v>2.1059999999999999</v>
      </c>
      <c r="G475">
        <f t="shared" si="326"/>
        <v>8</v>
      </c>
      <c r="H475">
        <f t="shared" si="345"/>
        <v>290</v>
      </c>
      <c r="I475" s="9">
        <f t="shared" si="323"/>
        <v>653.59500000000003</v>
      </c>
      <c r="J475" s="10">
        <f t="shared" si="348"/>
        <v>0</v>
      </c>
      <c r="K475" t="str">
        <f t="shared" si="346"/>
        <v/>
      </c>
      <c r="M475" s="8"/>
      <c r="N475" s="8"/>
      <c r="Q475" s="9"/>
      <c r="R475" s="10"/>
      <c r="T475" s="11"/>
      <c r="U475" s="11"/>
      <c r="V475" s="9"/>
      <c r="W475" s="9"/>
      <c r="X475" s="11"/>
    </row>
    <row r="476" spans="1:25" x14ac:dyDescent="0.4">
      <c r="A476" s="19"/>
      <c r="B476" t="s">
        <v>427</v>
      </c>
      <c r="C476">
        <v>13</v>
      </c>
      <c r="D476">
        <v>501</v>
      </c>
      <c r="E476" s="7">
        <v>1.5569999999999999</v>
      </c>
      <c r="F476" s="8">
        <f t="shared" ref="F476" si="353">AVERAGE(E467:E476)</f>
        <v>2.0510999999999995</v>
      </c>
      <c r="G476">
        <f t="shared" si="326"/>
        <v>9</v>
      </c>
      <c r="H476">
        <f t="shared" si="345"/>
        <v>303</v>
      </c>
      <c r="I476" s="9">
        <f t="shared" si="323"/>
        <v>673.83600000000001</v>
      </c>
      <c r="J476" s="10">
        <f t="shared" si="348"/>
        <v>2.2238811881188121</v>
      </c>
      <c r="K476">
        <f t="shared" si="346"/>
        <v>12787</v>
      </c>
      <c r="M476" s="8"/>
      <c r="N476" s="8"/>
      <c r="Q476" s="9"/>
      <c r="R476" s="10"/>
      <c r="T476" s="11"/>
      <c r="U476" s="11"/>
      <c r="V476" s="9"/>
      <c r="W476" s="9"/>
      <c r="X476" s="11"/>
    </row>
    <row r="477" spans="1:25" x14ac:dyDescent="0.4">
      <c r="A477" s="19" t="s">
        <v>428</v>
      </c>
      <c r="B477" t="s">
        <v>428</v>
      </c>
      <c r="C477">
        <v>176</v>
      </c>
      <c r="D477">
        <v>16385</v>
      </c>
      <c r="E477" s="7">
        <v>5.4729999999999999</v>
      </c>
      <c r="F477" s="8">
        <f t="shared" ref="F477" si="354">AVERAGE(E477)</f>
        <v>5.4729999999999999</v>
      </c>
      <c r="G477">
        <f t="shared" si="326"/>
        <v>1</v>
      </c>
      <c r="H477">
        <f t="shared" si="345"/>
        <v>176</v>
      </c>
      <c r="I477" s="9">
        <f t="shared" si="323"/>
        <v>963.24799999999993</v>
      </c>
      <c r="J477" s="10">
        <f t="shared" si="348"/>
        <v>0</v>
      </c>
      <c r="K477" t="str">
        <f t="shared" si="346"/>
        <v/>
      </c>
      <c r="M477" s="8"/>
      <c r="N477" s="8"/>
      <c r="Q477" s="9"/>
      <c r="R477" s="10"/>
      <c r="T477" s="11"/>
      <c r="U477" s="11"/>
      <c r="V477" s="9"/>
      <c r="W477" s="9"/>
      <c r="X477" s="11"/>
    </row>
    <row r="478" spans="1:25" x14ac:dyDescent="0.4">
      <c r="A478" s="19"/>
      <c r="B478" t="s">
        <v>379</v>
      </c>
      <c r="C478">
        <v>44</v>
      </c>
      <c r="D478">
        <v>3884</v>
      </c>
      <c r="E478" s="7">
        <v>7.26</v>
      </c>
      <c r="F478" s="8">
        <f t="shared" ref="F478" si="355">AVERAGE(E477:E478)</f>
        <v>6.3665000000000003</v>
      </c>
      <c r="G478">
        <f t="shared" si="326"/>
        <v>1</v>
      </c>
      <c r="H478">
        <f t="shared" si="345"/>
        <v>220</v>
      </c>
      <c r="I478" s="9">
        <f t="shared" si="323"/>
        <v>1282.6879999999999</v>
      </c>
      <c r="J478" s="10">
        <f t="shared" si="348"/>
        <v>0</v>
      </c>
      <c r="K478" t="str">
        <f t="shared" si="346"/>
        <v/>
      </c>
      <c r="L478" s="12"/>
      <c r="M478" s="8"/>
      <c r="N478" s="8"/>
      <c r="Q478" s="9"/>
      <c r="R478" s="10"/>
      <c r="T478" s="9"/>
      <c r="U478" s="11"/>
      <c r="V478" s="9"/>
      <c r="W478" s="9"/>
      <c r="X478" s="11"/>
      <c r="Y478" s="9"/>
    </row>
    <row r="479" spans="1:25" x14ac:dyDescent="0.4">
      <c r="A479" s="19"/>
      <c r="B479" t="s">
        <v>429</v>
      </c>
      <c r="C479">
        <v>37</v>
      </c>
      <c r="D479">
        <v>2498</v>
      </c>
      <c r="E479" s="7">
        <v>3.79</v>
      </c>
      <c r="F479" s="8">
        <f t="shared" ref="F479" si="356">AVERAGE(E477:E479)</f>
        <v>5.5076666666666663</v>
      </c>
      <c r="G479">
        <f t="shared" si="326"/>
        <v>2</v>
      </c>
      <c r="H479">
        <f t="shared" si="345"/>
        <v>257</v>
      </c>
      <c r="I479" s="9">
        <f t="shared" si="323"/>
        <v>1422.9179999999999</v>
      </c>
      <c r="J479" s="10">
        <f t="shared" si="348"/>
        <v>0</v>
      </c>
      <c r="K479" t="str">
        <f t="shared" si="346"/>
        <v/>
      </c>
      <c r="M479" s="8"/>
      <c r="N479" s="8"/>
      <c r="Q479" s="9"/>
      <c r="R479" s="10"/>
      <c r="T479" s="11"/>
      <c r="U479" s="11"/>
      <c r="V479" s="9"/>
      <c r="W479" s="9"/>
      <c r="X479" s="11"/>
    </row>
    <row r="480" spans="1:25" x14ac:dyDescent="0.4">
      <c r="A480" s="19"/>
      <c r="B480" t="s">
        <v>430</v>
      </c>
      <c r="C480">
        <v>25</v>
      </c>
      <c r="D480">
        <v>1695</v>
      </c>
      <c r="E480" s="7">
        <v>5.7309999999999999</v>
      </c>
      <c r="F480" s="8">
        <f t="shared" ref="F480" si="357">AVERAGE(E477:E480)</f>
        <v>5.5634999999999994</v>
      </c>
      <c r="G480">
        <f t="shared" si="326"/>
        <v>3</v>
      </c>
      <c r="H480">
        <f t="shared" si="345"/>
        <v>282</v>
      </c>
      <c r="I480" s="9">
        <f t="shared" si="323"/>
        <v>1566.193</v>
      </c>
      <c r="J480" s="10">
        <f t="shared" si="348"/>
        <v>0</v>
      </c>
      <c r="K480" t="str">
        <f t="shared" si="346"/>
        <v/>
      </c>
      <c r="M480" s="8"/>
      <c r="N480" s="8"/>
      <c r="Q480" s="9"/>
      <c r="R480" s="10"/>
      <c r="T480" s="11"/>
      <c r="U480" s="11"/>
      <c r="V480" s="9"/>
      <c r="W480" s="9"/>
      <c r="X480" s="11"/>
    </row>
    <row r="481" spans="1:25" x14ac:dyDescent="0.4">
      <c r="A481" s="19"/>
      <c r="B481" t="s">
        <v>431</v>
      </c>
      <c r="C481">
        <v>24</v>
      </c>
      <c r="D481">
        <v>1607</v>
      </c>
      <c r="E481" s="7">
        <v>2.7229999999999999</v>
      </c>
      <c r="F481" s="8">
        <f t="shared" ref="F481" si="358">AVERAGE(E477:E481)</f>
        <v>4.9953999999999992</v>
      </c>
      <c r="G481">
        <f t="shared" si="326"/>
        <v>4</v>
      </c>
      <c r="H481">
        <f t="shared" si="345"/>
        <v>306</v>
      </c>
      <c r="I481" s="9">
        <f t="shared" si="323"/>
        <v>1631.5450000000001</v>
      </c>
      <c r="J481" s="10">
        <f t="shared" si="348"/>
        <v>0</v>
      </c>
      <c r="K481" t="str">
        <f t="shared" si="346"/>
        <v/>
      </c>
      <c r="M481" s="8"/>
      <c r="N481" s="8"/>
      <c r="Q481" s="9"/>
      <c r="R481" s="10"/>
      <c r="T481" s="11"/>
      <c r="U481" s="11"/>
      <c r="V481" s="9"/>
      <c r="W481" s="9"/>
      <c r="X481" s="11"/>
    </row>
    <row r="482" spans="1:25" x14ac:dyDescent="0.4">
      <c r="A482" s="19"/>
      <c r="B482" t="s">
        <v>432</v>
      </c>
      <c r="C482">
        <v>22</v>
      </c>
      <c r="D482">
        <v>2059</v>
      </c>
      <c r="E482" s="7">
        <v>2.625</v>
      </c>
      <c r="F482" s="8">
        <f t="shared" ref="F482" si="359">AVERAGE(E477:E482)</f>
        <v>4.6003333333333325</v>
      </c>
      <c r="G482">
        <f t="shared" si="326"/>
        <v>5</v>
      </c>
      <c r="H482">
        <f t="shared" si="345"/>
        <v>328</v>
      </c>
      <c r="I482" s="9">
        <f t="shared" si="323"/>
        <v>1689.2950000000001</v>
      </c>
      <c r="J482" s="10">
        <f t="shared" si="348"/>
        <v>0</v>
      </c>
      <c r="K482" t="str">
        <f t="shared" si="346"/>
        <v/>
      </c>
      <c r="M482" s="8"/>
      <c r="N482" s="8"/>
      <c r="Q482" s="9"/>
      <c r="R482" s="10"/>
      <c r="T482" s="11"/>
      <c r="U482" s="11"/>
      <c r="V482" s="9"/>
      <c r="W482" s="9"/>
      <c r="X482" s="11"/>
    </row>
    <row r="483" spans="1:25" x14ac:dyDescent="0.4">
      <c r="A483" s="19"/>
      <c r="B483" t="s">
        <v>433</v>
      </c>
      <c r="C483">
        <v>15</v>
      </c>
      <c r="D483">
        <v>946</v>
      </c>
      <c r="E483" s="7">
        <v>3.6120000000000001</v>
      </c>
      <c r="F483" s="8">
        <f t="shared" ref="F483" si="360">AVERAGE(E477:E483)</f>
        <v>4.4591428571428571</v>
      </c>
      <c r="G483">
        <f t="shared" si="326"/>
        <v>6</v>
      </c>
      <c r="H483">
        <f t="shared" si="345"/>
        <v>343</v>
      </c>
      <c r="I483" s="9">
        <f t="shared" si="323"/>
        <v>1743.4750000000001</v>
      </c>
      <c r="J483" s="10">
        <f t="shared" si="348"/>
        <v>0</v>
      </c>
      <c r="K483" t="str">
        <f t="shared" si="346"/>
        <v/>
      </c>
      <c r="M483" s="8"/>
      <c r="N483" s="8"/>
      <c r="Q483" s="9"/>
      <c r="R483" s="10"/>
      <c r="T483" s="11"/>
      <c r="U483" s="11"/>
      <c r="V483" s="9"/>
      <c r="W483" s="9"/>
      <c r="X483" s="11"/>
    </row>
    <row r="484" spans="1:25" x14ac:dyDescent="0.4">
      <c r="A484" s="19"/>
      <c r="B484" t="s">
        <v>434</v>
      </c>
      <c r="C484">
        <v>10</v>
      </c>
      <c r="D484">
        <v>596</v>
      </c>
      <c r="E484" s="7">
        <v>2.3140000000000001</v>
      </c>
      <c r="F484" s="8">
        <f t="shared" ref="F484" si="361">AVERAGE(E477:E484)</f>
        <v>4.1909999999999998</v>
      </c>
      <c r="G484">
        <f t="shared" si="326"/>
        <v>7</v>
      </c>
      <c r="H484">
        <f t="shared" si="345"/>
        <v>353</v>
      </c>
      <c r="I484" s="9">
        <f t="shared" si="323"/>
        <v>1766.6150000000002</v>
      </c>
      <c r="J484" s="10">
        <f t="shared" si="348"/>
        <v>0</v>
      </c>
      <c r="K484" t="str">
        <f t="shared" si="346"/>
        <v/>
      </c>
      <c r="M484" s="8"/>
      <c r="N484" s="8"/>
      <c r="Q484" s="9"/>
      <c r="R484" s="10"/>
      <c r="T484" s="11"/>
      <c r="U484" s="11"/>
      <c r="V484" s="9"/>
      <c r="W484" s="9"/>
      <c r="X484" s="11"/>
    </row>
    <row r="485" spans="1:25" x14ac:dyDescent="0.4">
      <c r="A485" s="19"/>
      <c r="B485" t="s">
        <v>435</v>
      </c>
      <c r="C485">
        <v>9</v>
      </c>
      <c r="D485">
        <v>591</v>
      </c>
      <c r="E485" s="7">
        <v>2.899</v>
      </c>
      <c r="F485" s="8">
        <f t="shared" ref="F485" si="362">AVERAGE(E477:E485)</f>
        <v>4.0474444444444444</v>
      </c>
      <c r="G485">
        <f t="shared" si="326"/>
        <v>8</v>
      </c>
      <c r="H485">
        <f t="shared" si="345"/>
        <v>362</v>
      </c>
      <c r="I485" s="9">
        <f t="shared" si="323"/>
        <v>1792.7060000000001</v>
      </c>
      <c r="J485" s="10">
        <f t="shared" si="348"/>
        <v>0</v>
      </c>
      <c r="K485" t="str">
        <f t="shared" si="346"/>
        <v/>
      </c>
      <c r="M485" s="8"/>
      <c r="N485" s="8"/>
      <c r="Q485" s="9"/>
      <c r="R485" s="10"/>
      <c r="T485" s="11"/>
      <c r="U485" s="11"/>
      <c r="V485" s="9"/>
      <c r="W485" s="9"/>
      <c r="X485" s="11"/>
    </row>
    <row r="486" spans="1:25" x14ac:dyDescent="0.4">
      <c r="A486" s="19"/>
      <c r="B486" t="s">
        <v>436</v>
      </c>
      <c r="C486">
        <v>8</v>
      </c>
      <c r="D486">
        <v>546</v>
      </c>
      <c r="E486" s="7">
        <v>2.3380000000000001</v>
      </c>
      <c r="F486" s="8">
        <f t="shared" ref="F486" si="363">AVERAGE(E477:E486)</f>
        <v>3.8765000000000001</v>
      </c>
      <c r="G486">
        <f t="shared" si="326"/>
        <v>9</v>
      </c>
      <c r="H486">
        <f t="shared" si="345"/>
        <v>370</v>
      </c>
      <c r="I486" s="9">
        <f t="shared" si="323"/>
        <v>1811.41</v>
      </c>
      <c r="J486" s="10">
        <f t="shared" si="348"/>
        <v>4.8957027027027031</v>
      </c>
      <c r="K486">
        <f t="shared" si="346"/>
        <v>30807</v>
      </c>
      <c r="M486" s="8"/>
      <c r="N486" s="8"/>
      <c r="Q486" s="9"/>
      <c r="R486" s="10"/>
      <c r="T486" s="11"/>
      <c r="U486" s="11"/>
      <c r="V486" s="9"/>
      <c r="W486" s="9"/>
      <c r="X486" s="11"/>
    </row>
    <row r="487" spans="1:25" x14ac:dyDescent="0.4">
      <c r="A487" s="19" t="s">
        <v>437</v>
      </c>
      <c r="B487" t="s">
        <v>63</v>
      </c>
      <c r="C487">
        <v>292</v>
      </c>
      <c r="D487">
        <v>20436</v>
      </c>
      <c r="E487" s="7">
        <v>4.5289999999999999</v>
      </c>
      <c r="F487" s="8">
        <f t="shared" ref="F487" si="364">AVERAGE(E487)</f>
        <v>4.5289999999999999</v>
      </c>
      <c r="G487">
        <f t="shared" si="326"/>
        <v>1</v>
      </c>
      <c r="H487">
        <f t="shared" si="345"/>
        <v>292</v>
      </c>
      <c r="I487" s="9">
        <f t="shared" si="323"/>
        <v>1322.4680000000001</v>
      </c>
      <c r="J487" s="10">
        <f t="shared" si="348"/>
        <v>0</v>
      </c>
      <c r="K487" t="str">
        <f t="shared" si="346"/>
        <v/>
      </c>
      <c r="M487" s="8"/>
      <c r="N487" s="8"/>
      <c r="Q487" s="9"/>
      <c r="R487" s="10"/>
      <c r="T487" s="11"/>
      <c r="U487" s="11"/>
      <c r="V487" s="9"/>
      <c r="W487" s="9"/>
      <c r="X487" s="11"/>
    </row>
    <row r="488" spans="1:25" x14ac:dyDescent="0.4">
      <c r="A488" s="19"/>
      <c r="B488" t="s">
        <v>258</v>
      </c>
      <c r="C488">
        <v>49</v>
      </c>
      <c r="D488">
        <v>3317</v>
      </c>
      <c r="E488" s="7">
        <v>3.0529999999999999</v>
      </c>
      <c r="F488" s="8">
        <f t="shared" ref="F488" si="365">AVERAGE(E487:E488)</f>
        <v>3.7909999999999999</v>
      </c>
      <c r="G488">
        <f t="shared" si="326"/>
        <v>1</v>
      </c>
      <c r="H488">
        <f t="shared" si="345"/>
        <v>341</v>
      </c>
      <c r="I488" s="9">
        <f t="shared" si="323"/>
        <v>1472.0650000000001</v>
      </c>
      <c r="J488" s="10">
        <f t="shared" si="348"/>
        <v>0</v>
      </c>
      <c r="K488" t="str">
        <f t="shared" si="346"/>
        <v/>
      </c>
      <c r="L488" s="12"/>
      <c r="M488" s="8"/>
      <c r="N488" s="8"/>
      <c r="Q488" s="9"/>
      <c r="R488" s="10"/>
      <c r="T488" s="9"/>
      <c r="U488" s="11"/>
      <c r="V488" s="9"/>
      <c r="W488" s="9"/>
      <c r="X488" s="11"/>
      <c r="Y488" s="9"/>
    </row>
    <row r="489" spans="1:25" x14ac:dyDescent="0.4">
      <c r="A489" s="19"/>
      <c r="B489" t="s">
        <v>438</v>
      </c>
      <c r="C489">
        <v>33</v>
      </c>
      <c r="D489">
        <v>2206</v>
      </c>
      <c r="E489" s="7">
        <v>2.8839999999999999</v>
      </c>
      <c r="F489" s="8">
        <f t="shared" ref="F489" si="366">AVERAGE(E487:E489)</f>
        <v>3.4886666666666666</v>
      </c>
      <c r="G489">
        <f t="shared" si="326"/>
        <v>2</v>
      </c>
      <c r="H489">
        <f t="shared" si="345"/>
        <v>374</v>
      </c>
      <c r="I489" s="9">
        <f t="shared" si="323"/>
        <v>1567.2370000000001</v>
      </c>
      <c r="J489" s="10">
        <f t="shared" si="348"/>
        <v>0</v>
      </c>
      <c r="K489" t="str">
        <f t="shared" si="346"/>
        <v/>
      </c>
      <c r="M489" s="8"/>
      <c r="N489" s="8"/>
      <c r="Q489" s="9"/>
      <c r="R489" s="10"/>
      <c r="T489" s="11"/>
      <c r="U489" s="11"/>
      <c r="V489" s="9"/>
      <c r="W489" s="9"/>
      <c r="X489" s="11"/>
    </row>
    <row r="490" spans="1:25" x14ac:dyDescent="0.4">
      <c r="A490" s="19"/>
      <c r="B490" t="s">
        <v>439</v>
      </c>
      <c r="C490">
        <v>19</v>
      </c>
      <c r="D490">
        <v>1211</v>
      </c>
      <c r="E490" s="7">
        <v>3.3410000000000002</v>
      </c>
      <c r="F490" s="8">
        <f t="shared" ref="F490" si="367">AVERAGE(E487:E490)</f>
        <v>3.4517499999999997</v>
      </c>
      <c r="G490">
        <f t="shared" si="326"/>
        <v>3</v>
      </c>
      <c r="H490">
        <f t="shared" si="345"/>
        <v>393</v>
      </c>
      <c r="I490" s="9">
        <f t="shared" si="323"/>
        <v>1630.7160000000001</v>
      </c>
      <c r="J490" s="10">
        <f t="shared" si="348"/>
        <v>0</v>
      </c>
      <c r="K490" t="str">
        <f t="shared" si="346"/>
        <v/>
      </c>
      <c r="M490" s="8"/>
      <c r="N490" s="8"/>
      <c r="Q490" s="9"/>
      <c r="R490" s="10"/>
      <c r="T490" s="11"/>
      <c r="U490" s="11"/>
      <c r="V490" s="9"/>
      <c r="W490" s="9"/>
      <c r="X490" s="11"/>
    </row>
    <row r="491" spans="1:25" x14ac:dyDescent="0.4">
      <c r="A491" s="19"/>
      <c r="B491" t="s">
        <v>440</v>
      </c>
      <c r="C491">
        <v>15</v>
      </c>
      <c r="D491">
        <v>916</v>
      </c>
      <c r="E491" s="7">
        <v>2.2959999999999998</v>
      </c>
      <c r="F491" s="8">
        <f t="shared" ref="F491" si="368">AVERAGE(E487:E491)</f>
        <v>3.2205999999999997</v>
      </c>
      <c r="G491">
        <f t="shared" si="326"/>
        <v>4</v>
      </c>
      <c r="H491">
        <f t="shared" si="345"/>
        <v>408</v>
      </c>
      <c r="I491" s="9">
        <f t="shared" si="323"/>
        <v>1665.1560000000002</v>
      </c>
      <c r="J491" s="10">
        <f t="shared" si="348"/>
        <v>0</v>
      </c>
      <c r="K491" t="str">
        <f t="shared" si="346"/>
        <v/>
      </c>
      <c r="M491" s="8"/>
      <c r="N491" s="8"/>
      <c r="Q491" s="9"/>
      <c r="R491" s="10"/>
      <c r="T491" s="11"/>
      <c r="U491" s="11"/>
      <c r="V491" s="9"/>
      <c r="W491" s="9"/>
      <c r="X491" s="11"/>
    </row>
    <row r="492" spans="1:25" x14ac:dyDescent="0.4">
      <c r="A492" s="19"/>
      <c r="B492" t="s">
        <v>441</v>
      </c>
      <c r="C492">
        <v>14</v>
      </c>
      <c r="D492">
        <v>864</v>
      </c>
      <c r="E492" s="7">
        <v>2.952</v>
      </c>
      <c r="F492" s="8">
        <f t="shared" ref="F492" si="369">AVERAGE(E487:E492)</f>
        <v>3.1758333333333333</v>
      </c>
      <c r="G492">
        <f t="shared" si="326"/>
        <v>5</v>
      </c>
      <c r="H492">
        <f t="shared" si="345"/>
        <v>422</v>
      </c>
      <c r="I492" s="9">
        <f t="shared" si="323"/>
        <v>1706.4840000000002</v>
      </c>
      <c r="J492" s="10">
        <f t="shared" si="348"/>
        <v>0</v>
      </c>
      <c r="K492" t="str">
        <f t="shared" si="346"/>
        <v/>
      </c>
      <c r="M492" s="8"/>
      <c r="N492" s="8"/>
      <c r="Q492" s="9"/>
      <c r="R492" s="10"/>
      <c r="T492" s="11"/>
      <c r="U492" s="11"/>
      <c r="V492" s="9"/>
      <c r="W492" s="9"/>
      <c r="X492" s="11"/>
    </row>
    <row r="493" spans="1:25" x14ac:dyDescent="0.4">
      <c r="A493" s="19"/>
      <c r="B493" t="s">
        <v>442</v>
      </c>
      <c r="C493">
        <v>8</v>
      </c>
      <c r="D493">
        <v>448</v>
      </c>
      <c r="E493" s="7">
        <v>2.6760000000000002</v>
      </c>
      <c r="F493" s="8">
        <f t="shared" ref="F493" si="370">AVERAGE(E487:E493)</f>
        <v>3.1044285714285715</v>
      </c>
      <c r="G493">
        <f t="shared" si="326"/>
        <v>6</v>
      </c>
      <c r="H493">
        <f t="shared" si="345"/>
        <v>430</v>
      </c>
      <c r="I493" s="9">
        <f t="shared" si="323"/>
        <v>1727.8920000000001</v>
      </c>
      <c r="J493" s="10">
        <f t="shared" si="348"/>
        <v>0</v>
      </c>
      <c r="K493" t="str">
        <f t="shared" si="346"/>
        <v/>
      </c>
      <c r="M493" s="8"/>
      <c r="N493" s="8"/>
      <c r="Q493" s="9"/>
      <c r="R493" s="10"/>
      <c r="T493" s="11"/>
      <c r="U493" s="11"/>
      <c r="V493" s="9"/>
      <c r="W493" s="9"/>
      <c r="X493" s="11"/>
    </row>
    <row r="494" spans="1:25" x14ac:dyDescent="0.4">
      <c r="A494" s="19"/>
      <c r="B494" t="s">
        <v>443</v>
      </c>
      <c r="C494">
        <v>7</v>
      </c>
      <c r="D494">
        <v>586</v>
      </c>
      <c r="E494" s="7">
        <v>2.3769999999999998</v>
      </c>
      <c r="F494" s="8">
        <f t="shared" ref="F494" si="371">AVERAGE(E487:E494)</f>
        <v>3.0135000000000001</v>
      </c>
      <c r="G494">
        <f t="shared" si="326"/>
        <v>7</v>
      </c>
      <c r="H494">
        <f t="shared" si="345"/>
        <v>437</v>
      </c>
      <c r="I494" s="9">
        <f t="shared" si="323"/>
        <v>1744.5309999999999</v>
      </c>
      <c r="J494" s="10">
        <f t="shared" si="348"/>
        <v>0</v>
      </c>
      <c r="K494" t="str">
        <f t="shared" si="346"/>
        <v/>
      </c>
      <c r="M494" s="8"/>
      <c r="N494" s="8"/>
      <c r="Q494" s="9"/>
      <c r="R494" s="10"/>
      <c r="T494" s="11"/>
      <c r="U494" s="11"/>
      <c r="V494" s="9"/>
      <c r="W494" s="9"/>
      <c r="X494" s="11"/>
    </row>
    <row r="495" spans="1:25" x14ac:dyDescent="0.4">
      <c r="A495" s="19"/>
      <c r="B495" t="s">
        <v>444</v>
      </c>
      <c r="C495">
        <v>7</v>
      </c>
      <c r="D495">
        <v>580</v>
      </c>
      <c r="E495" s="7">
        <v>2.1339999999999999</v>
      </c>
      <c r="F495" s="8">
        <f t="shared" ref="F495" si="372">AVERAGE(E487:E495)</f>
        <v>2.915777777777778</v>
      </c>
      <c r="G495">
        <f t="shared" si="326"/>
        <v>8</v>
      </c>
      <c r="H495">
        <f t="shared" si="345"/>
        <v>444</v>
      </c>
      <c r="I495" s="9">
        <f t="shared" si="323"/>
        <v>1759.4690000000001</v>
      </c>
      <c r="J495" s="10">
        <f t="shared" si="348"/>
        <v>0</v>
      </c>
      <c r="K495" t="str">
        <f t="shared" si="346"/>
        <v/>
      </c>
      <c r="M495" s="8"/>
      <c r="N495" s="8"/>
      <c r="Q495" s="9"/>
      <c r="R495" s="10"/>
      <c r="T495" s="11"/>
      <c r="U495" s="11"/>
      <c r="V495" s="9"/>
      <c r="W495" s="9"/>
      <c r="X495" s="11"/>
    </row>
    <row r="496" spans="1:25" x14ac:dyDescent="0.4">
      <c r="A496" s="19"/>
      <c r="B496" t="s">
        <v>445</v>
      </c>
      <c r="C496">
        <v>6</v>
      </c>
      <c r="D496">
        <v>334</v>
      </c>
      <c r="E496" s="7">
        <v>1.8380000000000001</v>
      </c>
      <c r="F496" s="8">
        <f t="shared" ref="F496" si="373">AVERAGE(E487:E496)</f>
        <v>2.8080000000000003</v>
      </c>
      <c r="G496">
        <f t="shared" si="326"/>
        <v>9</v>
      </c>
      <c r="H496">
        <f t="shared" si="345"/>
        <v>450</v>
      </c>
      <c r="I496" s="9">
        <f t="shared" si="323"/>
        <v>1770.4970000000001</v>
      </c>
      <c r="J496" s="10">
        <f t="shared" si="348"/>
        <v>3.9344377777777781</v>
      </c>
      <c r="K496">
        <f t="shared" si="346"/>
        <v>30898</v>
      </c>
      <c r="M496" s="8"/>
      <c r="N496" s="8"/>
      <c r="Q496" s="9"/>
      <c r="R496" s="10"/>
      <c r="T496" s="11"/>
      <c r="U496" s="11"/>
      <c r="V496" s="9"/>
      <c r="W496" s="9"/>
      <c r="X496" s="11"/>
    </row>
    <row r="497" spans="1:25" x14ac:dyDescent="0.4">
      <c r="A497" s="19" t="s">
        <v>446</v>
      </c>
      <c r="B497" t="s">
        <v>242</v>
      </c>
      <c r="C497">
        <v>89</v>
      </c>
      <c r="D497">
        <v>6279</v>
      </c>
      <c r="E497" s="7">
        <v>3.391</v>
      </c>
      <c r="F497" s="8">
        <f t="shared" ref="F497" si="374">AVERAGE(E497)</f>
        <v>3.391</v>
      </c>
      <c r="G497">
        <f t="shared" si="326"/>
        <v>1</v>
      </c>
      <c r="H497">
        <f t="shared" si="345"/>
        <v>89</v>
      </c>
      <c r="I497" s="9">
        <f t="shared" si="323"/>
        <v>301.79899999999998</v>
      </c>
      <c r="J497" s="10">
        <f t="shared" si="348"/>
        <v>0</v>
      </c>
      <c r="K497" t="str">
        <f t="shared" si="346"/>
        <v/>
      </c>
      <c r="M497" s="8"/>
      <c r="N497" s="8"/>
      <c r="Q497" s="9"/>
      <c r="R497" s="10"/>
      <c r="T497" s="11"/>
      <c r="U497" s="11"/>
      <c r="V497" s="9"/>
      <c r="W497" s="9"/>
      <c r="X497" s="11"/>
    </row>
    <row r="498" spans="1:25" x14ac:dyDescent="0.4">
      <c r="A498" s="19"/>
      <c r="B498" t="s">
        <v>217</v>
      </c>
      <c r="C498">
        <v>82</v>
      </c>
      <c r="D498">
        <v>5619</v>
      </c>
      <c r="E498" s="7">
        <v>4.0739999999999998</v>
      </c>
      <c r="F498" s="8">
        <f t="shared" ref="F498" si="375">AVERAGE(E497:E498)</f>
        <v>3.7324999999999999</v>
      </c>
      <c r="G498">
        <f t="shared" si="326"/>
        <v>1</v>
      </c>
      <c r="H498">
        <f t="shared" si="345"/>
        <v>171</v>
      </c>
      <c r="I498" s="9">
        <f t="shared" si="323"/>
        <v>635.86699999999996</v>
      </c>
      <c r="J498" s="10">
        <f t="shared" si="348"/>
        <v>0</v>
      </c>
      <c r="K498" t="str">
        <f t="shared" si="346"/>
        <v/>
      </c>
      <c r="L498" s="12"/>
      <c r="M498" s="8"/>
      <c r="N498" s="8"/>
      <c r="Q498" s="9"/>
      <c r="R498" s="10"/>
      <c r="T498" s="9"/>
      <c r="U498" s="11"/>
      <c r="V498" s="9"/>
      <c r="W498" s="9"/>
      <c r="X498" s="11"/>
      <c r="Y498" s="9"/>
    </row>
    <row r="499" spans="1:25" x14ac:dyDescent="0.4">
      <c r="A499" s="19"/>
      <c r="B499" t="s">
        <v>243</v>
      </c>
      <c r="C499">
        <v>66</v>
      </c>
      <c r="D499">
        <v>4707</v>
      </c>
      <c r="E499" s="7">
        <v>2.9119999999999999</v>
      </c>
      <c r="F499" s="8">
        <f t="shared" ref="F499" si="376">AVERAGE(E497:E499)</f>
        <v>3.4589999999999996</v>
      </c>
      <c r="G499">
        <f t="shared" si="326"/>
        <v>2</v>
      </c>
      <c r="H499">
        <f t="shared" si="345"/>
        <v>237</v>
      </c>
      <c r="I499" s="9">
        <f t="shared" si="323"/>
        <v>828.05899999999997</v>
      </c>
      <c r="J499" s="10">
        <f t="shared" si="348"/>
        <v>0</v>
      </c>
      <c r="K499" t="str">
        <f t="shared" si="346"/>
        <v/>
      </c>
      <c r="M499" s="8"/>
      <c r="N499" s="8"/>
      <c r="Q499" s="9"/>
      <c r="R499" s="10"/>
      <c r="T499" s="11"/>
      <c r="U499" s="11"/>
      <c r="V499" s="9"/>
      <c r="W499" s="9"/>
      <c r="X499" s="11"/>
    </row>
    <row r="500" spans="1:25" x14ac:dyDescent="0.4">
      <c r="A500" s="19"/>
      <c r="B500" t="s">
        <v>216</v>
      </c>
      <c r="C500">
        <v>64</v>
      </c>
      <c r="D500">
        <v>4523</v>
      </c>
      <c r="E500" s="7">
        <v>5.6630000000000003</v>
      </c>
      <c r="F500" s="8">
        <f t="shared" ref="F500" si="377">AVERAGE(E497:E500)</f>
        <v>4.01</v>
      </c>
      <c r="G500">
        <f t="shared" si="326"/>
        <v>3</v>
      </c>
      <c r="H500">
        <f t="shared" si="345"/>
        <v>301</v>
      </c>
      <c r="I500" s="9">
        <f t="shared" si="323"/>
        <v>1190.491</v>
      </c>
      <c r="J500" s="10">
        <f t="shared" si="348"/>
        <v>0</v>
      </c>
      <c r="K500" t="str">
        <f t="shared" si="346"/>
        <v/>
      </c>
      <c r="M500" s="8"/>
      <c r="N500" s="8"/>
      <c r="Q500" s="9"/>
      <c r="R500" s="10"/>
      <c r="T500" s="11"/>
      <c r="U500" s="11"/>
      <c r="V500" s="9"/>
      <c r="W500" s="9"/>
      <c r="X500" s="11"/>
    </row>
    <row r="501" spans="1:25" x14ac:dyDescent="0.4">
      <c r="A501" s="19"/>
      <c r="B501" t="s">
        <v>447</v>
      </c>
      <c r="C501">
        <v>36</v>
      </c>
      <c r="D501">
        <v>2408</v>
      </c>
      <c r="E501" s="7">
        <v>3.4529999999999998</v>
      </c>
      <c r="F501" s="8">
        <f t="shared" ref="F501" si="378">AVERAGE(E497:E501)</f>
        <v>3.8985999999999996</v>
      </c>
      <c r="G501">
        <f t="shared" si="326"/>
        <v>4</v>
      </c>
      <c r="H501">
        <f t="shared" si="345"/>
        <v>337</v>
      </c>
      <c r="I501" s="9">
        <f t="shared" si="323"/>
        <v>1314.799</v>
      </c>
      <c r="J501" s="10">
        <f t="shared" si="348"/>
        <v>0</v>
      </c>
      <c r="K501" t="str">
        <f t="shared" si="346"/>
        <v/>
      </c>
      <c r="M501" s="8"/>
      <c r="N501" s="8"/>
      <c r="Q501" s="9"/>
      <c r="R501" s="10"/>
      <c r="T501" s="11"/>
      <c r="U501" s="11"/>
      <c r="V501" s="9"/>
      <c r="W501" s="9"/>
      <c r="X501" s="11"/>
    </row>
    <row r="502" spans="1:25" x14ac:dyDescent="0.4">
      <c r="A502" s="19"/>
      <c r="B502" t="s">
        <v>448</v>
      </c>
      <c r="C502">
        <v>36</v>
      </c>
      <c r="D502">
        <v>2915</v>
      </c>
      <c r="E502" s="7">
        <v>3.8929999999999998</v>
      </c>
      <c r="F502" s="8">
        <f t="shared" ref="F502" si="379">AVERAGE(E497:E502)</f>
        <v>3.8976666666666664</v>
      </c>
      <c r="G502">
        <f t="shared" si="326"/>
        <v>5</v>
      </c>
      <c r="H502">
        <f t="shared" si="345"/>
        <v>373</v>
      </c>
      <c r="I502" s="9">
        <f t="shared" si="323"/>
        <v>1454.9469999999999</v>
      </c>
      <c r="J502" s="10">
        <f t="shared" si="348"/>
        <v>0</v>
      </c>
      <c r="K502" t="str">
        <f t="shared" si="346"/>
        <v/>
      </c>
      <c r="M502" s="8"/>
      <c r="N502" s="8"/>
      <c r="Q502" s="9"/>
      <c r="R502" s="10"/>
      <c r="T502" s="11"/>
      <c r="U502" s="11"/>
      <c r="V502" s="9"/>
      <c r="W502" s="9"/>
      <c r="X502" s="11"/>
    </row>
    <row r="503" spans="1:25" x14ac:dyDescent="0.4">
      <c r="A503" s="19"/>
      <c r="B503" t="s">
        <v>246</v>
      </c>
      <c r="C503">
        <v>20</v>
      </c>
      <c r="D503">
        <v>1548</v>
      </c>
      <c r="E503" s="7">
        <v>4.09</v>
      </c>
      <c r="F503" s="8">
        <f t="shared" ref="F503" si="380">AVERAGE(E497:E503)</f>
        <v>3.9251428571428568</v>
      </c>
      <c r="G503">
        <f t="shared" si="326"/>
        <v>6</v>
      </c>
      <c r="H503">
        <f t="shared" si="345"/>
        <v>393</v>
      </c>
      <c r="I503" s="9">
        <f t="shared" si="323"/>
        <v>1536.7469999999998</v>
      </c>
      <c r="J503" s="10">
        <f t="shared" si="348"/>
        <v>0</v>
      </c>
      <c r="K503" t="str">
        <f t="shared" si="346"/>
        <v/>
      </c>
      <c r="M503" s="8"/>
      <c r="N503" s="8"/>
      <c r="Q503" s="9"/>
      <c r="R503" s="10"/>
      <c r="T503" s="11"/>
      <c r="U503" s="11"/>
      <c r="V503" s="9"/>
      <c r="W503" s="9"/>
      <c r="X503" s="11"/>
    </row>
    <row r="504" spans="1:25" x14ac:dyDescent="0.4">
      <c r="A504" s="19"/>
      <c r="B504" t="s">
        <v>449</v>
      </c>
      <c r="C504">
        <v>16</v>
      </c>
      <c r="D504">
        <v>1208</v>
      </c>
      <c r="E504" s="7">
        <v>3.3519999999999999</v>
      </c>
      <c r="F504" s="8">
        <f t="shared" ref="F504" si="381">AVERAGE(E497:E504)</f>
        <v>3.8534999999999999</v>
      </c>
      <c r="G504">
        <f t="shared" si="326"/>
        <v>7</v>
      </c>
      <c r="H504">
        <f t="shared" si="345"/>
        <v>409</v>
      </c>
      <c r="I504" s="9">
        <f t="shared" si="323"/>
        <v>1590.3789999999999</v>
      </c>
      <c r="J504" s="10">
        <f t="shared" si="348"/>
        <v>0</v>
      </c>
      <c r="K504" t="str">
        <f t="shared" si="346"/>
        <v/>
      </c>
      <c r="M504" s="8"/>
      <c r="N504" s="8"/>
      <c r="Q504" s="9"/>
      <c r="R504" s="10"/>
      <c r="T504" s="11"/>
      <c r="U504" s="11"/>
      <c r="V504" s="9"/>
      <c r="W504" s="9"/>
      <c r="X504" s="11"/>
    </row>
    <row r="505" spans="1:25" x14ac:dyDescent="0.4">
      <c r="A505" s="19"/>
      <c r="B505" t="s">
        <v>450</v>
      </c>
      <c r="C505">
        <v>14</v>
      </c>
      <c r="D505">
        <v>836</v>
      </c>
      <c r="E505" s="7">
        <v>3.9660000000000002</v>
      </c>
      <c r="F505" s="8">
        <f t="shared" ref="F505" si="382">AVERAGE(E497:E505)</f>
        <v>3.8659999999999997</v>
      </c>
      <c r="G505">
        <f t="shared" si="326"/>
        <v>8</v>
      </c>
      <c r="H505">
        <f t="shared" si="345"/>
        <v>423</v>
      </c>
      <c r="I505" s="9">
        <f t="shared" si="323"/>
        <v>1645.9029999999998</v>
      </c>
      <c r="J505" s="10">
        <f t="shared" si="348"/>
        <v>0</v>
      </c>
      <c r="K505" t="str">
        <f t="shared" si="346"/>
        <v/>
      </c>
      <c r="M505" s="8"/>
      <c r="N505" s="8"/>
      <c r="Q505" s="9"/>
      <c r="R505" s="10"/>
      <c r="T505" s="11"/>
      <c r="U505" s="11"/>
      <c r="V505" s="9"/>
      <c r="W505" s="9"/>
      <c r="X505" s="11"/>
    </row>
    <row r="506" spans="1:25" x14ac:dyDescent="0.4">
      <c r="A506" s="19"/>
      <c r="B506" t="s">
        <v>451</v>
      </c>
      <c r="C506">
        <v>11</v>
      </c>
      <c r="D506">
        <v>817</v>
      </c>
      <c r="E506" s="7">
        <v>2.528</v>
      </c>
      <c r="F506" s="8">
        <f t="shared" ref="F506" si="383">AVERAGE(E497:E506)</f>
        <v>3.7321999999999997</v>
      </c>
      <c r="G506">
        <f t="shared" si="326"/>
        <v>9</v>
      </c>
      <c r="H506">
        <f t="shared" si="345"/>
        <v>434</v>
      </c>
      <c r="I506" s="9">
        <f t="shared" si="323"/>
        <v>1673.7109999999998</v>
      </c>
      <c r="J506" s="10">
        <f t="shared" si="348"/>
        <v>3.8564769585253451</v>
      </c>
      <c r="K506">
        <f t="shared" si="346"/>
        <v>30860</v>
      </c>
      <c r="M506" s="8"/>
      <c r="N506" s="8"/>
      <c r="Q506" s="9"/>
      <c r="R506" s="10"/>
      <c r="T506" s="11"/>
      <c r="U506" s="11"/>
      <c r="V506" s="9"/>
      <c r="W506" s="9"/>
      <c r="X506" s="11"/>
    </row>
    <row r="507" spans="1:25" x14ac:dyDescent="0.4">
      <c r="A507" s="19" t="s">
        <v>452</v>
      </c>
      <c r="B507" t="s">
        <v>453</v>
      </c>
      <c r="C507">
        <v>236</v>
      </c>
      <c r="D507">
        <v>18855</v>
      </c>
      <c r="E507" s="7">
        <v>4.7619999999999996</v>
      </c>
      <c r="F507" s="8">
        <f t="shared" ref="F507" si="384">AVERAGE(E507)</f>
        <v>4.7619999999999996</v>
      </c>
      <c r="G507">
        <f t="shared" si="326"/>
        <v>1</v>
      </c>
      <c r="H507">
        <f t="shared" si="345"/>
        <v>236</v>
      </c>
      <c r="I507" s="9">
        <f t="shared" si="323"/>
        <v>1123.8319999999999</v>
      </c>
      <c r="J507" s="10">
        <f t="shared" si="348"/>
        <v>0</v>
      </c>
      <c r="K507" t="str">
        <f t="shared" si="346"/>
        <v/>
      </c>
      <c r="M507" s="8"/>
      <c r="N507" s="8"/>
      <c r="Q507" s="9"/>
      <c r="R507" s="10"/>
      <c r="T507" s="11"/>
      <c r="U507" s="11"/>
      <c r="V507" s="9"/>
      <c r="W507" s="9"/>
      <c r="X507" s="11"/>
    </row>
    <row r="508" spans="1:25" x14ac:dyDescent="0.4">
      <c r="A508" s="19"/>
      <c r="B508" t="s">
        <v>454</v>
      </c>
      <c r="C508">
        <v>129</v>
      </c>
      <c r="D508">
        <v>10688</v>
      </c>
      <c r="E508" s="7">
        <v>4.1970000000000001</v>
      </c>
      <c r="F508" s="8">
        <f t="shared" ref="F508" si="385">AVERAGE(E507:E508)</f>
        <v>4.4794999999999998</v>
      </c>
      <c r="G508">
        <f t="shared" si="326"/>
        <v>1</v>
      </c>
      <c r="H508">
        <f t="shared" si="345"/>
        <v>365</v>
      </c>
      <c r="I508" s="9">
        <f t="shared" si="323"/>
        <v>1665.2449999999999</v>
      </c>
      <c r="J508" s="10">
        <f t="shared" si="348"/>
        <v>0</v>
      </c>
      <c r="K508" t="str">
        <f t="shared" si="346"/>
        <v/>
      </c>
      <c r="L508" s="12"/>
      <c r="M508" s="8"/>
      <c r="N508" s="8"/>
      <c r="Q508" s="9"/>
      <c r="R508" s="10"/>
      <c r="T508" s="9"/>
      <c r="U508" s="11"/>
      <c r="V508" s="9"/>
      <c r="W508" s="9"/>
      <c r="X508" s="11"/>
      <c r="Y508" s="9"/>
    </row>
    <row r="509" spans="1:25" x14ac:dyDescent="0.4">
      <c r="A509" s="19"/>
      <c r="B509" t="s">
        <v>215</v>
      </c>
      <c r="C509">
        <v>61</v>
      </c>
      <c r="D509">
        <v>4964</v>
      </c>
      <c r="E509" s="7">
        <v>4.1260000000000003</v>
      </c>
      <c r="F509" s="8">
        <f t="shared" ref="F509" si="386">AVERAGE(E507:E509)</f>
        <v>4.3616666666666672</v>
      </c>
      <c r="G509">
        <f t="shared" si="326"/>
        <v>2</v>
      </c>
      <c r="H509">
        <f t="shared" si="345"/>
        <v>426</v>
      </c>
      <c r="I509" s="9">
        <f t="shared" si="323"/>
        <v>1916.9309999999998</v>
      </c>
      <c r="J509" s="10">
        <f t="shared" si="348"/>
        <v>0</v>
      </c>
      <c r="K509" t="str">
        <f t="shared" si="346"/>
        <v/>
      </c>
      <c r="M509" s="8"/>
      <c r="N509" s="8"/>
      <c r="Q509" s="9"/>
      <c r="R509" s="10"/>
      <c r="T509" s="11"/>
      <c r="U509" s="11"/>
      <c r="V509" s="9"/>
      <c r="W509" s="9"/>
      <c r="X509" s="11"/>
    </row>
    <row r="510" spans="1:25" x14ac:dyDescent="0.4">
      <c r="A510" s="19"/>
      <c r="B510" t="s">
        <v>455</v>
      </c>
      <c r="C510">
        <v>20</v>
      </c>
      <c r="D510">
        <v>1934</v>
      </c>
      <c r="E510" s="7">
        <v>12.239000000000001</v>
      </c>
      <c r="F510" s="8">
        <f t="shared" ref="F510" si="387">AVERAGE(E507:E510)</f>
        <v>6.3310000000000004</v>
      </c>
      <c r="G510">
        <f t="shared" si="326"/>
        <v>3</v>
      </c>
      <c r="H510">
        <f t="shared" si="345"/>
        <v>446</v>
      </c>
      <c r="I510" s="9">
        <f t="shared" si="323"/>
        <v>2161.7109999999998</v>
      </c>
      <c r="J510" s="10">
        <f t="shared" si="348"/>
        <v>0</v>
      </c>
      <c r="K510" t="str">
        <f t="shared" si="346"/>
        <v/>
      </c>
      <c r="M510" s="8"/>
      <c r="N510" s="8"/>
      <c r="Q510" s="9"/>
      <c r="R510" s="10"/>
      <c r="T510" s="11"/>
      <c r="U510" s="11"/>
      <c r="V510" s="9"/>
      <c r="W510" s="9"/>
      <c r="X510" s="11"/>
    </row>
    <row r="511" spans="1:25" x14ac:dyDescent="0.4">
      <c r="A511" s="19"/>
      <c r="B511" t="s">
        <v>456</v>
      </c>
      <c r="C511">
        <v>9</v>
      </c>
      <c r="D511">
        <v>623</v>
      </c>
      <c r="E511" s="7">
        <v>2.133</v>
      </c>
      <c r="F511" s="8">
        <f t="shared" ref="F511" si="388">AVERAGE(E507:E511)</f>
        <v>5.4914000000000005</v>
      </c>
      <c r="G511">
        <f t="shared" si="326"/>
        <v>4</v>
      </c>
      <c r="H511">
        <f t="shared" si="345"/>
        <v>455</v>
      </c>
      <c r="I511" s="9">
        <f t="shared" si="323"/>
        <v>2180.9079999999999</v>
      </c>
      <c r="J511" s="10">
        <f t="shared" si="348"/>
        <v>0</v>
      </c>
      <c r="K511" t="str">
        <f t="shared" si="346"/>
        <v/>
      </c>
      <c r="M511" s="8"/>
      <c r="N511" s="8"/>
      <c r="Q511" s="9"/>
      <c r="R511" s="10"/>
      <c r="T511" s="11"/>
      <c r="U511" s="11"/>
      <c r="V511" s="9"/>
      <c r="W511" s="9"/>
      <c r="X511" s="11"/>
    </row>
    <row r="512" spans="1:25" x14ac:dyDescent="0.4">
      <c r="A512" s="19"/>
      <c r="B512" t="s">
        <v>457</v>
      </c>
      <c r="C512">
        <v>5</v>
      </c>
      <c r="D512">
        <v>373</v>
      </c>
      <c r="E512" s="7">
        <v>2.1549999999999998</v>
      </c>
      <c r="F512" s="8">
        <f t="shared" ref="F512" si="389">AVERAGE(E507:E512)</f>
        <v>4.9353333333333333</v>
      </c>
      <c r="G512">
        <f t="shared" si="326"/>
        <v>5</v>
      </c>
      <c r="H512">
        <f t="shared" si="345"/>
        <v>460</v>
      </c>
      <c r="I512" s="9">
        <f t="shared" si="323"/>
        <v>2191.683</v>
      </c>
      <c r="J512" s="10">
        <f t="shared" si="348"/>
        <v>0</v>
      </c>
      <c r="K512" t="str">
        <f t="shared" si="346"/>
        <v/>
      </c>
      <c r="M512" s="8"/>
      <c r="N512" s="8"/>
      <c r="Q512" s="9"/>
      <c r="R512" s="10"/>
      <c r="T512" s="11"/>
      <c r="U512" s="11"/>
      <c r="V512" s="9"/>
      <c r="W512" s="9"/>
      <c r="X512" s="11"/>
    </row>
    <row r="513" spans="1:25" x14ac:dyDescent="0.4">
      <c r="A513" s="19"/>
      <c r="B513" t="s">
        <v>458</v>
      </c>
      <c r="C513">
        <v>5</v>
      </c>
      <c r="D513">
        <v>536</v>
      </c>
      <c r="E513" s="7">
        <v>1.948</v>
      </c>
      <c r="F513" s="8">
        <f t="shared" ref="F513" si="390">AVERAGE(E507:E513)</f>
        <v>4.5085714285714289</v>
      </c>
      <c r="G513">
        <f t="shared" si="326"/>
        <v>6</v>
      </c>
      <c r="H513">
        <f t="shared" si="345"/>
        <v>465</v>
      </c>
      <c r="I513" s="9">
        <f t="shared" si="323"/>
        <v>2201.4229999999998</v>
      </c>
      <c r="J513" s="10">
        <f t="shared" si="348"/>
        <v>0</v>
      </c>
      <c r="K513" t="str">
        <f t="shared" si="346"/>
        <v/>
      </c>
      <c r="M513" s="8"/>
      <c r="N513" s="8"/>
      <c r="Q513" s="9"/>
      <c r="R513" s="10"/>
      <c r="T513" s="11"/>
      <c r="U513" s="11"/>
      <c r="V513" s="9"/>
      <c r="W513" s="9"/>
      <c r="X513" s="11"/>
    </row>
    <row r="514" spans="1:25" x14ac:dyDescent="0.4">
      <c r="A514" s="19"/>
      <c r="B514" t="s">
        <v>459</v>
      </c>
      <c r="C514">
        <v>5</v>
      </c>
      <c r="D514">
        <v>382</v>
      </c>
      <c r="E514" s="7">
        <v>2.9420000000000002</v>
      </c>
      <c r="F514" s="8">
        <f t="shared" ref="F514" si="391">AVERAGE(E507:E514)</f>
        <v>4.3127500000000003</v>
      </c>
      <c r="G514">
        <f t="shared" si="326"/>
        <v>7</v>
      </c>
      <c r="H514">
        <f t="shared" si="345"/>
        <v>470</v>
      </c>
      <c r="I514" s="9">
        <f t="shared" ref="I514:I577" si="392">IF(G513&gt;G514,E514*C514,E514*C514+I513)</f>
        <v>2216.1329999999998</v>
      </c>
      <c r="J514" s="10">
        <f t="shared" si="348"/>
        <v>0</v>
      </c>
      <c r="K514" t="str">
        <f t="shared" si="346"/>
        <v/>
      </c>
      <c r="M514" s="8"/>
      <c r="N514" s="8"/>
      <c r="Q514" s="9"/>
      <c r="R514" s="10"/>
      <c r="T514" s="11"/>
      <c r="U514" s="11"/>
      <c r="V514" s="9"/>
      <c r="W514" s="9"/>
      <c r="X514" s="11"/>
    </row>
    <row r="515" spans="1:25" x14ac:dyDescent="0.4">
      <c r="A515" s="19"/>
      <c r="B515" t="s">
        <v>460</v>
      </c>
      <c r="C515">
        <v>4</v>
      </c>
      <c r="D515">
        <v>254</v>
      </c>
      <c r="E515" s="7">
        <v>3.444</v>
      </c>
      <c r="F515" s="8">
        <f t="shared" ref="F515" si="393">AVERAGE(E507:E515)</f>
        <v>4.216222222222223</v>
      </c>
      <c r="G515">
        <f t="shared" si="326"/>
        <v>8</v>
      </c>
      <c r="H515">
        <f t="shared" si="345"/>
        <v>474</v>
      </c>
      <c r="I515" s="9">
        <f t="shared" si="392"/>
        <v>2229.9089999999997</v>
      </c>
      <c r="J515" s="10">
        <f t="shared" si="348"/>
        <v>0</v>
      </c>
      <c r="K515" t="str">
        <f t="shared" si="346"/>
        <v/>
      </c>
      <c r="M515" s="8"/>
      <c r="N515" s="8"/>
      <c r="Q515" s="9"/>
      <c r="R515" s="10"/>
      <c r="T515" s="11"/>
      <c r="U515" s="11"/>
      <c r="V515" s="9"/>
      <c r="W515" s="9"/>
      <c r="X515" s="11"/>
    </row>
    <row r="516" spans="1:25" x14ac:dyDescent="0.4">
      <c r="A516" s="19"/>
      <c r="B516" t="s">
        <v>461</v>
      </c>
      <c r="C516">
        <v>3</v>
      </c>
      <c r="D516">
        <v>256</v>
      </c>
      <c r="E516" s="7">
        <v>4.1260000000000003</v>
      </c>
      <c r="F516" s="8">
        <f t="shared" ref="F516" si="394">AVERAGE(E507:E516)</f>
        <v>4.2072000000000003</v>
      </c>
      <c r="G516">
        <f t="shared" ref="G516:G579" si="395">IF(A516=A515,G515+1,1)</f>
        <v>9</v>
      </c>
      <c r="H516">
        <f t="shared" si="345"/>
        <v>477</v>
      </c>
      <c r="I516" s="9">
        <f t="shared" si="392"/>
        <v>2242.2869999999998</v>
      </c>
      <c r="J516" s="10">
        <f t="shared" si="348"/>
        <v>4.7008113207547169</v>
      </c>
      <c r="K516">
        <f t="shared" si="346"/>
        <v>38865</v>
      </c>
      <c r="M516" s="8"/>
      <c r="N516" s="8"/>
      <c r="Q516" s="9"/>
      <c r="R516" s="10"/>
      <c r="T516" s="11"/>
      <c r="U516" s="11"/>
      <c r="V516" s="9"/>
      <c r="W516" s="9"/>
      <c r="X516" s="11"/>
    </row>
    <row r="517" spans="1:25" x14ac:dyDescent="0.4">
      <c r="A517" s="19" t="s">
        <v>462</v>
      </c>
      <c r="B517" t="s">
        <v>46</v>
      </c>
      <c r="C517">
        <v>203</v>
      </c>
      <c r="D517">
        <v>17375</v>
      </c>
      <c r="E517" s="7">
        <v>6.4980000000000002</v>
      </c>
      <c r="F517" s="8">
        <f t="shared" ref="F517" si="396">AVERAGE(E517)</f>
        <v>6.4980000000000002</v>
      </c>
      <c r="G517">
        <f t="shared" si="395"/>
        <v>1</v>
      </c>
      <c r="H517">
        <f t="shared" si="345"/>
        <v>203</v>
      </c>
      <c r="I517" s="9">
        <f t="shared" si="392"/>
        <v>1319.0940000000001</v>
      </c>
      <c r="J517" s="10">
        <f t="shared" si="348"/>
        <v>0</v>
      </c>
      <c r="K517" t="str">
        <f t="shared" si="346"/>
        <v/>
      </c>
      <c r="M517" s="8"/>
      <c r="N517" s="8"/>
      <c r="Q517" s="9"/>
      <c r="R517" s="10"/>
      <c r="T517" s="11"/>
      <c r="U517" s="11"/>
      <c r="V517" s="9"/>
      <c r="W517" s="9"/>
      <c r="X517" s="11"/>
    </row>
    <row r="518" spans="1:25" x14ac:dyDescent="0.4">
      <c r="A518" s="19"/>
      <c r="B518" t="s">
        <v>223</v>
      </c>
      <c r="C518">
        <v>128</v>
      </c>
      <c r="D518">
        <v>8623</v>
      </c>
      <c r="E518" s="7">
        <v>4.0970000000000004</v>
      </c>
      <c r="F518" s="8">
        <f t="shared" ref="F518" si="397">AVERAGE(E517:E518)</f>
        <v>5.2975000000000003</v>
      </c>
      <c r="G518">
        <f t="shared" si="395"/>
        <v>1</v>
      </c>
      <c r="H518">
        <f t="shared" si="345"/>
        <v>331</v>
      </c>
      <c r="I518" s="9">
        <f t="shared" si="392"/>
        <v>1843.5100000000002</v>
      </c>
      <c r="J518" s="10">
        <f t="shared" si="348"/>
        <v>0</v>
      </c>
      <c r="K518" t="str">
        <f t="shared" si="346"/>
        <v/>
      </c>
      <c r="L518" s="12"/>
      <c r="M518" s="8"/>
      <c r="N518" s="8"/>
      <c r="Q518" s="9"/>
      <c r="R518" s="10"/>
      <c r="T518" s="9"/>
      <c r="U518" s="11"/>
      <c r="V518" s="9"/>
      <c r="W518" s="9"/>
      <c r="X518" s="11"/>
      <c r="Y518" s="9"/>
    </row>
    <row r="519" spans="1:25" x14ac:dyDescent="0.4">
      <c r="A519" s="19"/>
      <c r="B519" t="s">
        <v>463</v>
      </c>
      <c r="C519">
        <v>31</v>
      </c>
      <c r="D519">
        <v>2563</v>
      </c>
      <c r="E519" s="7">
        <v>1.216</v>
      </c>
      <c r="F519" s="8">
        <f t="shared" ref="F519" si="398">AVERAGE(E517:E519)</f>
        <v>3.9369999999999998</v>
      </c>
      <c r="G519">
        <f t="shared" si="395"/>
        <v>2</v>
      </c>
      <c r="H519">
        <f t="shared" si="345"/>
        <v>362</v>
      </c>
      <c r="I519" s="9">
        <f t="shared" si="392"/>
        <v>1881.2060000000001</v>
      </c>
      <c r="J519" s="10">
        <f t="shared" si="348"/>
        <v>0</v>
      </c>
      <c r="K519" t="str">
        <f t="shared" si="346"/>
        <v/>
      </c>
      <c r="M519" s="8"/>
      <c r="N519" s="8"/>
      <c r="Q519" s="9"/>
      <c r="R519" s="10"/>
      <c r="T519" s="11"/>
      <c r="U519" s="11"/>
      <c r="V519" s="9"/>
      <c r="W519" s="9"/>
      <c r="X519" s="11"/>
    </row>
    <row r="520" spans="1:25" x14ac:dyDescent="0.4">
      <c r="A520" s="19"/>
      <c r="B520" t="s">
        <v>464</v>
      </c>
      <c r="C520">
        <v>16</v>
      </c>
      <c r="D520">
        <v>1086</v>
      </c>
      <c r="E520" s="7">
        <v>2.048</v>
      </c>
      <c r="F520" s="8">
        <f t="shared" ref="F520" si="399">AVERAGE(E517:E520)</f>
        <v>3.46475</v>
      </c>
      <c r="G520">
        <f t="shared" si="395"/>
        <v>3</v>
      </c>
      <c r="H520">
        <f t="shared" si="345"/>
        <v>378</v>
      </c>
      <c r="I520" s="9">
        <f t="shared" si="392"/>
        <v>1913.9740000000002</v>
      </c>
      <c r="J520" s="10">
        <f t="shared" si="348"/>
        <v>0</v>
      </c>
      <c r="K520" t="str">
        <f t="shared" si="346"/>
        <v/>
      </c>
      <c r="M520" s="8"/>
      <c r="N520" s="8"/>
      <c r="Q520" s="9"/>
      <c r="R520" s="10"/>
      <c r="T520" s="11"/>
      <c r="U520" s="11"/>
      <c r="V520" s="9"/>
      <c r="W520" s="9"/>
      <c r="X520" s="11"/>
    </row>
    <row r="521" spans="1:25" x14ac:dyDescent="0.4">
      <c r="A521" s="19"/>
      <c r="B521" t="s">
        <v>465</v>
      </c>
      <c r="C521">
        <v>13</v>
      </c>
      <c r="D521">
        <v>855</v>
      </c>
      <c r="E521" s="7">
        <v>1.6140000000000001</v>
      </c>
      <c r="F521" s="8">
        <f t="shared" ref="F521" si="400">AVERAGE(E517:E521)</f>
        <v>3.0946000000000002</v>
      </c>
      <c r="G521">
        <f t="shared" si="395"/>
        <v>4</v>
      </c>
      <c r="H521">
        <f t="shared" si="345"/>
        <v>391</v>
      </c>
      <c r="I521" s="9">
        <f t="shared" si="392"/>
        <v>1934.9560000000001</v>
      </c>
      <c r="J521" s="10">
        <f t="shared" si="348"/>
        <v>0</v>
      </c>
      <c r="K521" t="str">
        <f t="shared" si="346"/>
        <v/>
      </c>
      <c r="M521" s="8"/>
      <c r="N521" s="8"/>
      <c r="Q521" s="9"/>
      <c r="R521" s="10"/>
      <c r="T521" s="11"/>
      <c r="U521" s="11"/>
      <c r="V521" s="9"/>
      <c r="W521" s="9"/>
      <c r="X521" s="11"/>
    </row>
    <row r="522" spans="1:25" x14ac:dyDescent="0.4">
      <c r="A522" s="19"/>
      <c r="B522" t="s">
        <v>466</v>
      </c>
      <c r="C522">
        <v>11</v>
      </c>
      <c r="D522">
        <v>825</v>
      </c>
      <c r="E522" s="7">
        <v>2.7360000000000002</v>
      </c>
      <c r="F522" s="8">
        <f t="shared" ref="F522" si="401">AVERAGE(E517:E522)</f>
        <v>3.0348333333333333</v>
      </c>
      <c r="G522">
        <f t="shared" si="395"/>
        <v>5</v>
      </c>
      <c r="H522">
        <f t="shared" si="345"/>
        <v>402</v>
      </c>
      <c r="I522" s="9">
        <f t="shared" si="392"/>
        <v>1965.0520000000001</v>
      </c>
      <c r="J522" s="10">
        <f t="shared" si="348"/>
        <v>0</v>
      </c>
      <c r="K522" t="str">
        <f t="shared" si="346"/>
        <v/>
      </c>
      <c r="M522" s="8"/>
      <c r="N522" s="8"/>
      <c r="Q522" s="9"/>
      <c r="R522" s="10"/>
      <c r="T522" s="11"/>
      <c r="U522" s="11"/>
      <c r="V522" s="9"/>
      <c r="W522" s="9"/>
      <c r="X522" s="11"/>
    </row>
    <row r="523" spans="1:25" x14ac:dyDescent="0.4">
      <c r="A523" s="19"/>
      <c r="B523" t="s">
        <v>467</v>
      </c>
      <c r="C523">
        <v>10</v>
      </c>
      <c r="D523">
        <v>639</v>
      </c>
      <c r="E523" s="7">
        <v>1.903</v>
      </c>
      <c r="F523" s="8">
        <f t="shared" ref="F523" si="402">AVERAGE(E517:E523)</f>
        <v>2.8731428571428568</v>
      </c>
      <c r="G523">
        <f t="shared" si="395"/>
        <v>6</v>
      </c>
      <c r="H523">
        <f t="shared" si="345"/>
        <v>412</v>
      </c>
      <c r="I523" s="9">
        <f t="shared" si="392"/>
        <v>1984.0820000000001</v>
      </c>
      <c r="J523" s="10">
        <f t="shared" si="348"/>
        <v>0</v>
      </c>
      <c r="K523" t="str">
        <f t="shared" si="346"/>
        <v/>
      </c>
      <c r="M523" s="8"/>
      <c r="N523" s="8"/>
      <c r="Q523" s="9"/>
      <c r="R523" s="10"/>
      <c r="T523" s="11"/>
      <c r="U523" s="11"/>
      <c r="V523" s="9"/>
      <c r="W523" s="9"/>
      <c r="X523" s="11"/>
    </row>
    <row r="524" spans="1:25" x14ac:dyDescent="0.4">
      <c r="A524" s="19"/>
      <c r="B524" t="s">
        <v>372</v>
      </c>
      <c r="C524">
        <v>8</v>
      </c>
      <c r="D524">
        <v>1743</v>
      </c>
      <c r="E524" s="7">
        <v>1.1240000000000001</v>
      </c>
      <c r="F524" s="8">
        <f t="shared" ref="F524" si="403">AVERAGE(E517:E524)</f>
        <v>2.6544999999999996</v>
      </c>
      <c r="G524">
        <f t="shared" si="395"/>
        <v>7</v>
      </c>
      <c r="H524">
        <f t="shared" si="345"/>
        <v>420</v>
      </c>
      <c r="I524" s="9">
        <f t="shared" si="392"/>
        <v>1993.0740000000001</v>
      </c>
      <c r="J524" s="10">
        <f t="shared" si="348"/>
        <v>0</v>
      </c>
      <c r="K524" t="str">
        <f t="shared" si="346"/>
        <v/>
      </c>
      <c r="M524" s="8"/>
      <c r="N524" s="8"/>
      <c r="Q524" s="9"/>
      <c r="R524" s="10"/>
      <c r="T524" s="11"/>
      <c r="U524" s="11"/>
      <c r="V524" s="9"/>
      <c r="W524" s="9"/>
      <c r="X524" s="11"/>
    </row>
    <row r="525" spans="1:25" x14ac:dyDescent="0.4">
      <c r="A525" s="19"/>
      <c r="B525" t="s">
        <v>468</v>
      </c>
      <c r="C525">
        <v>8</v>
      </c>
      <c r="D525">
        <v>538</v>
      </c>
      <c r="E525" s="7">
        <v>1.399</v>
      </c>
      <c r="F525" s="8">
        <f t="shared" ref="F525" si="404">AVERAGE(E517:E525)</f>
        <v>2.5149999999999997</v>
      </c>
      <c r="G525">
        <f t="shared" si="395"/>
        <v>8</v>
      </c>
      <c r="H525">
        <f t="shared" si="345"/>
        <v>428</v>
      </c>
      <c r="I525" s="9">
        <f t="shared" si="392"/>
        <v>2004.2660000000001</v>
      </c>
      <c r="J525" s="10">
        <f t="shared" si="348"/>
        <v>0</v>
      </c>
      <c r="K525" t="str">
        <f t="shared" si="346"/>
        <v/>
      </c>
      <c r="M525" s="8"/>
      <c r="N525" s="8"/>
      <c r="Q525" s="9"/>
      <c r="R525" s="10"/>
      <c r="T525" s="11"/>
      <c r="U525" s="11"/>
      <c r="V525" s="9"/>
      <c r="W525" s="9"/>
      <c r="X525" s="11"/>
    </row>
    <row r="526" spans="1:25" x14ac:dyDescent="0.4">
      <c r="A526" s="19"/>
      <c r="B526" t="s">
        <v>469</v>
      </c>
      <c r="C526">
        <v>8</v>
      </c>
      <c r="D526">
        <v>528</v>
      </c>
      <c r="E526" s="7">
        <v>1.8520000000000001</v>
      </c>
      <c r="F526" s="8">
        <f t="shared" ref="F526" si="405">AVERAGE(E517:E526)</f>
        <v>2.4486999999999997</v>
      </c>
      <c r="G526">
        <f t="shared" si="395"/>
        <v>9</v>
      </c>
      <c r="H526">
        <f t="shared" si="345"/>
        <v>436</v>
      </c>
      <c r="I526" s="9">
        <f t="shared" si="392"/>
        <v>2019.0820000000001</v>
      </c>
      <c r="J526" s="10">
        <f t="shared" si="348"/>
        <v>4.6309220183486239</v>
      </c>
      <c r="K526">
        <f t="shared" si="346"/>
        <v>34775</v>
      </c>
      <c r="M526" s="8"/>
      <c r="N526" s="8"/>
      <c r="Q526" s="9"/>
      <c r="R526" s="10"/>
      <c r="T526" s="11"/>
      <c r="U526" s="11"/>
      <c r="V526" s="9"/>
      <c r="W526" s="9"/>
      <c r="X526" s="11"/>
    </row>
    <row r="527" spans="1:25" x14ac:dyDescent="0.4">
      <c r="A527" s="19" t="s">
        <v>470</v>
      </c>
      <c r="B527" t="s">
        <v>471</v>
      </c>
      <c r="C527">
        <v>184</v>
      </c>
      <c r="D527">
        <v>15434</v>
      </c>
      <c r="E527" s="7">
        <v>5.4470000000000001</v>
      </c>
      <c r="F527" s="8">
        <f t="shared" ref="F527" si="406">AVERAGE(E527)</f>
        <v>5.4470000000000001</v>
      </c>
      <c r="G527">
        <f t="shared" si="395"/>
        <v>1</v>
      </c>
      <c r="H527">
        <f t="shared" si="345"/>
        <v>184</v>
      </c>
      <c r="I527" s="9">
        <f t="shared" si="392"/>
        <v>1002.248</v>
      </c>
      <c r="J527" s="10">
        <f t="shared" si="348"/>
        <v>0</v>
      </c>
      <c r="K527" t="str">
        <f t="shared" si="346"/>
        <v/>
      </c>
      <c r="M527" s="8"/>
      <c r="N527" s="8"/>
      <c r="Q527" s="9"/>
      <c r="R527" s="10"/>
      <c r="T527" s="11"/>
      <c r="U527" s="11"/>
      <c r="V527" s="9"/>
      <c r="W527" s="9"/>
      <c r="X527" s="11"/>
    </row>
    <row r="528" spans="1:25" x14ac:dyDescent="0.4">
      <c r="A528" s="19"/>
      <c r="B528" t="s">
        <v>472</v>
      </c>
      <c r="C528">
        <v>52</v>
      </c>
      <c r="D528">
        <v>3420</v>
      </c>
      <c r="E528" s="7">
        <v>3.4470000000000001</v>
      </c>
      <c r="F528" s="8">
        <f t="shared" ref="F528" si="407">AVERAGE(E527:E528)</f>
        <v>4.4470000000000001</v>
      </c>
      <c r="G528">
        <f t="shared" si="395"/>
        <v>1</v>
      </c>
      <c r="H528">
        <f t="shared" si="345"/>
        <v>236</v>
      </c>
      <c r="I528" s="9">
        <f t="shared" si="392"/>
        <v>1181.492</v>
      </c>
      <c r="J528" s="10">
        <f t="shared" si="348"/>
        <v>0</v>
      </c>
      <c r="K528" t="str">
        <f t="shared" si="346"/>
        <v/>
      </c>
      <c r="L528" s="12"/>
      <c r="M528" s="8"/>
      <c r="N528" s="8"/>
      <c r="Q528" s="9"/>
      <c r="R528" s="10"/>
      <c r="T528" s="9"/>
      <c r="U528" s="11"/>
      <c r="V528" s="9"/>
      <c r="W528" s="9"/>
      <c r="X528" s="11"/>
      <c r="Y528" s="9"/>
    </row>
    <row r="529" spans="1:25" x14ac:dyDescent="0.4">
      <c r="A529" s="19"/>
      <c r="B529" t="s">
        <v>473</v>
      </c>
      <c r="C529">
        <v>34</v>
      </c>
      <c r="D529">
        <v>2153</v>
      </c>
      <c r="E529" s="7">
        <v>2.59</v>
      </c>
      <c r="F529" s="8">
        <f t="shared" ref="F529" si="408">AVERAGE(E527:E529)</f>
        <v>3.8279999999999998</v>
      </c>
      <c r="G529">
        <f t="shared" si="395"/>
        <v>2</v>
      </c>
      <c r="H529">
        <f t="shared" si="345"/>
        <v>270</v>
      </c>
      <c r="I529" s="9">
        <f t="shared" si="392"/>
        <v>1269.5519999999999</v>
      </c>
      <c r="J529" s="10">
        <f t="shared" si="348"/>
        <v>0</v>
      </c>
      <c r="K529" t="str">
        <f t="shared" si="346"/>
        <v/>
      </c>
      <c r="M529" s="8"/>
      <c r="N529" s="8"/>
      <c r="Q529" s="9"/>
      <c r="R529" s="10"/>
      <c r="T529" s="11"/>
      <c r="U529" s="11"/>
      <c r="V529" s="9"/>
      <c r="W529" s="9"/>
      <c r="X529" s="11"/>
    </row>
    <row r="530" spans="1:25" x14ac:dyDescent="0.4">
      <c r="A530" s="19"/>
      <c r="B530" t="s">
        <v>474</v>
      </c>
      <c r="C530">
        <v>34</v>
      </c>
      <c r="D530">
        <v>3952</v>
      </c>
      <c r="E530" s="7">
        <v>3.738</v>
      </c>
      <c r="F530" s="8">
        <f t="shared" ref="F530" si="409">AVERAGE(E527:E530)</f>
        <v>3.8054999999999999</v>
      </c>
      <c r="G530">
        <f t="shared" si="395"/>
        <v>3</v>
      </c>
      <c r="H530">
        <f t="shared" si="345"/>
        <v>304</v>
      </c>
      <c r="I530" s="9">
        <f t="shared" si="392"/>
        <v>1396.644</v>
      </c>
      <c r="J530" s="10">
        <f t="shared" si="348"/>
        <v>0</v>
      </c>
      <c r="K530" t="str">
        <f t="shared" si="346"/>
        <v/>
      </c>
      <c r="M530" s="8"/>
      <c r="N530" s="8"/>
      <c r="Q530" s="9"/>
      <c r="R530" s="10"/>
      <c r="T530" s="11"/>
      <c r="U530" s="11"/>
      <c r="V530" s="9"/>
      <c r="W530" s="9"/>
      <c r="X530" s="11"/>
    </row>
    <row r="531" spans="1:25" x14ac:dyDescent="0.4">
      <c r="A531" s="19"/>
      <c r="B531" t="s">
        <v>475</v>
      </c>
      <c r="C531">
        <v>27</v>
      </c>
      <c r="D531">
        <v>1690</v>
      </c>
      <c r="E531" s="7">
        <v>2.7930000000000001</v>
      </c>
      <c r="F531" s="8">
        <f t="shared" ref="F531" si="410">AVERAGE(E527:E531)</f>
        <v>3.6030000000000002</v>
      </c>
      <c r="G531">
        <f t="shared" si="395"/>
        <v>4</v>
      </c>
      <c r="H531">
        <f t="shared" si="345"/>
        <v>331</v>
      </c>
      <c r="I531" s="9">
        <f t="shared" si="392"/>
        <v>1472.0550000000001</v>
      </c>
      <c r="J531" s="10">
        <f t="shared" si="348"/>
        <v>0</v>
      </c>
      <c r="K531" t="str">
        <f t="shared" si="346"/>
        <v/>
      </c>
      <c r="M531" s="8"/>
      <c r="N531" s="8"/>
      <c r="Q531" s="9"/>
      <c r="R531" s="10"/>
      <c r="T531" s="11"/>
      <c r="U531" s="11"/>
      <c r="V531" s="9"/>
      <c r="W531" s="9"/>
      <c r="X531" s="11"/>
    </row>
    <row r="532" spans="1:25" x14ac:dyDescent="0.4">
      <c r="A532" s="19"/>
      <c r="B532" t="s">
        <v>476</v>
      </c>
      <c r="C532">
        <v>19</v>
      </c>
      <c r="D532">
        <v>1210</v>
      </c>
      <c r="E532" s="7">
        <v>3.5289999999999999</v>
      </c>
      <c r="F532" s="8">
        <f t="shared" ref="F532" si="411">AVERAGE(E527:E532)</f>
        <v>3.5906666666666669</v>
      </c>
      <c r="G532">
        <f t="shared" si="395"/>
        <v>5</v>
      </c>
      <c r="H532">
        <f t="shared" si="345"/>
        <v>350</v>
      </c>
      <c r="I532" s="9">
        <f t="shared" si="392"/>
        <v>1539.106</v>
      </c>
      <c r="J532" s="10">
        <f t="shared" si="348"/>
        <v>0</v>
      </c>
      <c r="K532" t="str">
        <f t="shared" si="346"/>
        <v/>
      </c>
      <c r="M532" s="8"/>
      <c r="N532" s="8"/>
      <c r="Q532" s="9"/>
      <c r="R532" s="10"/>
      <c r="T532" s="11"/>
      <c r="U532" s="11"/>
      <c r="V532" s="9"/>
      <c r="W532" s="9"/>
      <c r="X532" s="11"/>
    </row>
    <row r="533" spans="1:25" x14ac:dyDescent="0.4">
      <c r="A533" s="19"/>
      <c r="B533" t="s">
        <v>477</v>
      </c>
      <c r="C533">
        <v>18</v>
      </c>
      <c r="D533">
        <v>1286</v>
      </c>
      <c r="E533" s="7">
        <v>2.42</v>
      </c>
      <c r="F533" s="8">
        <f t="shared" ref="F533" si="412">AVERAGE(E527:E533)</f>
        <v>3.423428571428571</v>
      </c>
      <c r="G533">
        <f t="shared" si="395"/>
        <v>6</v>
      </c>
      <c r="H533">
        <f t="shared" si="345"/>
        <v>368</v>
      </c>
      <c r="I533" s="9">
        <f t="shared" si="392"/>
        <v>1582.6659999999999</v>
      </c>
      <c r="J533" s="10">
        <f t="shared" si="348"/>
        <v>0</v>
      </c>
      <c r="K533" t="str">
        <f t="shared" si="346"/>
        <v/>
      </c>
      <c r="M533" s="8"/>
      <c r="N533" s="8"/>
      <c r="Q533" s="9"/>
      <c r="R533" s="10"/>
      <c r="T533" s="11"/>
      <c r="U533" s="11"/>
      <c r="V533" s="9"/>
      <c r="W533" s="9"/>
      <c r="X533" s="11"/>
    </row>
    <row r="534" spans="1:25" x14ac:dyDescent="0.4">
      <c r="A534" s="19"/>
      <c r="B534" t="s">
        <v>478</v>
      </c>
      <c r="C534">
        <v>15</v>
      </c>
      <c r="D534">
        <v>883</v>
      </c>
      <c r="E534" s="7">
        <v>3.0880000000000001</v>
      </c>
      <c r="F534" s="8">
        <f t="shared" ref="F534" si="413">AVERAGE(E527:E534)</f>
        <v>3.3815</v>
      </c>
      <c r="G534">
        <f t="shared" si="395"/>
        <v>7</v>
      </c>
      <c r="H534">
        <f t="shared" ref="H534:H597" si="414">IF(G533&gt;G534,C534,C534+H533)</f>
        <v>383</v>
      </c>
      <c r="I534" s="9">
        <f t="shared" si="392"/>
        <v>1628.9859999999999</v>
      </c>
      <c r="J534" s="10">
        <f t="shared" si="348"/>
        <v>0</v>
      </c>
      <c r="K534" t="str">
        <f t="shared" ref="K534:K597" si="415">IF(J534&gt;0,SUM(D525:D534),"")</f>
        <v/>
      </c>
      <c r="M534" s="8"/>
      <c r="N534" s="8"/>
      <c r="Q534" s="9"/>
      <c r="R534" s="10"/>
      <c r="T534" s="11"/>
      <c r="U534" s="11"/>
      <c r="V534" s="9"/>
      <c r="W534" s="9"/>
      <c r="X534" s="11"/>
    </row>
    <row r="535" spans="1:25" x14ac:dyDescent="0.4">
      <c r="A535" s="19"/>
      <c r="B535" t="s">
        <v>479</v>
      </c>
      <c r="C535">
        <v>14</v>
      </c>
      <c r="D535">
        <v>831</v>
      </c>
      <c r="E535" s="7">
        <v>2.9980000000000002</v>
      </c>
      <c r="F535" s="8">
        <f t="shared" ref="F535" si="416">AVERAGE(E527:E535)</f>
        <v>3.338888888888889</v>
      </c>
      <c r="G535">
        <f t="shared" si="395"/>
        <v>8</v>
      </c>
      <c r="H535">
        <f t="shared" si="414"/>
        <v>397</v>
      </c>
      <c r="I535" s="9">
        <f t="shared" si="392"/>
        <v>1670.9579999999999</v>
      </c>
      <c r="J535" s="10">
        <f t="shared" ref="J535:J598" si="417">IF(G535&gt;G536,I535/H535,0)</f>
        <v>0</v>
      </c>
      <c r="K535" t="str">
        <f t="shared" si="415"/>
        <v/>
      </c>
      <c r="M535" s="8"/>
      <c r="N535" s="8"/>
      <c r="Q535" s="9"/>
      <c r="R535" s="10"/>
      <c r="T535" s="11"/>
      <c r="U535" s="11"/>
      <c r="V535" s="9"/>
      <c r="W535" s="9"/>
      <c r="X535" s="11"/>
    </row>
    <row r="536" spans="1:25" x14ac:dyDescent="0.4">
      <c r="A536" s="19"/>
      <c r="B536" t="s">
        <v>480</v>
      </c>
      <c r="C536">
        <v>12</v>
      </c>
      <c r="D536">
        <v>837</v>
      </c>
      <c r="E536" s="7">
        <v>3.032</v>
      </c>
      <c r="F536" s="8">
        <f t="shared" ref="F536" si="418">AVERAGE(E527:E536)</f>
        <v>3.3082000000000003</v>
      </c>
      <c r="G536">
        <f t="shared" si="395"/>
        <v>9</v>
      </c>
      <c r="H536">
        <f t="shared" si="414"/>
        <v>409</v>
      </c>
      <c r="I536" s="9">
        <f t="shared" si="392"/>
        <v>1707.3419999999999</v>
      </c>
      <c r="J536" s="10">
        <f t="shared" si="417"/>
        <v>4.1744303178484108</v>
      </c>
      <c r="K536">
        <f t="shared" si="415"/>
        <v>31696</v>
      </c>
      <c r="M536" s="8"/>
      <c r="N536" s="8"/>
      <c r="Q536" s="9"/>
      <c r="R536" s="10"/>
      <c r="T536" s="11"/>
      <c r="U536" s="11"/>
      <c r="V536" s="9"/>
      <c r="W536" s="9"/>
      <c r="X536" s="11"/>
    </row>
    <row r="537" spans="1:25" x14ac:dyDescent="0.4">
      <c r="A537" s="19" t="s">
        <v>481</v>
      </c>
      <c r="B537" t="s">
        <v>205</v>
      </c>
      <c r="C537">
        <v>150</v>
      </c>
      <c r="D537">
        <v>15103</v>
      </c>
      <c r="E537" s="7">
        <v>6.2169999999999996</v>
      </c>
      <c r="F537" s="8">
        <f t="shared" ref="F537" si="419">AVERAGE(E537)</f>
        <v>6.2169999999999996</v>
      </c>
      <c r="G537">
        <f t="shared" si="395"/>
        <v>1</v>
      </c>
      <c r="H537">
        <f t="shared" si="414"/>
        <v>150</v>
      </c>
      <c r="I537" s="9">
        <f t="shared" si="392"/>
        <v>932.55</v>
      </c>
      <c r="J537" s="10">
        <f t="shared" si="417"/>
        <v>0</v>
      </c>
      <c r="K537" t="str">
        <f t="shared" si="415"/>
        <v/>
      </c>
      <c r="M537" s="8"/>
      <c r="N537" s="8"/>
      <c r="Q537" s="9"/>
      <c r="R537" s="10"/>
      <c r="T537" s="11"/>
      <c r="U537" s="11"/>
      <c r="V537" s="9"/>
      <c r="W537" s="9"/>
      <c r="X537" s="11"/>
    </row>
    <row r="538" spans="1:25" x14ac:dyDescent="0.4">
      <c r="A538" s="19"/>
      <c r="B538" t="s">
        <v>482</v>
      </c>
      <c r="C538">
        <v>86</v>
      </c>
      <c r="D538">
        <v>9177</v>
      </c>
      <c r="E538" s="7">
        <v>4.5039999999999996</v>
      </c>
      <c r="F538" s="8">
        <f t="shared" ref="F538" si="420">AVERAGE(E537:E538)</f>
        <v>5.3605</v>
      </c>
      <c r="G538">
        <f t="shared" si="395"/>
        <v>1</v>
      </c>
      <c r="H538">
        <f t="shared" si="414"/>
        <v>236</v>
      </c>
      <c r="I538" s="9">
        <f t="shared" si="392"/>
        <v>1319.8939999999998</v>
      </c>
      <c r="J538" s="10">
        <f t="shared" si="417"/>
        <v>0</v>
      </c>
      <c r="K538" t="str">
        <f t="shared" si="415"/>
        <v/>
      </c>
      <c r="L538" s="12"/>
      <c r="M538" s="8"/>
      <c r="N538" s="8"/>
      <c r="Q538" s="9"/>
      <c r="R538" s="10"/>
      <c r="T538" s="9"/>
      <c r="U538" s="11"/>
      <c r="V538" s="9"/>
      <c r="W538" s="9"/>
      <c r="X538" s="11"/>
      <c r="Y538" s="9"/>
    </row>
    <row r="539" spans="1:25" x14ac:dyDescent="0.4">
      <c r="A539" s="19"/>
      <c r="B539" t="s">
        <v>131</v>
      </c>
      <c r="C539">
        <v>70</v>
      </c>
      <c r="D539">
        <v>7306</v>
      </c>
      <c r="E539" s="7">
        <v>6.4089999999999998</v>
      </c>
      <c r="F539" s="8">
        <f t="shared" ref="F539" si="421">AVERAGE(E537:E539)</f>
        <v>5.71</v>
      </c>
      <c r="G539">
        <f t="shared" si="395"/>
        <v>2</v>
      </c>
      <c r="H539">
        <f t="shared" si="414"/>
        <v>306</v>
      </c>
      <c r="I539" s="9">
        <f t="shared" si="392"/>
        <v>1768.5239999999999</v>
      </c>
      <c r="J539" s="10">
        <f t="shared" si="417"/>
        <v>0</v>
      </c>
      <c r="K539" t="str">
        <f t="shared" si="415"/>
        <v/>
      </c>
      <c r="M539" s="8"/>
      <c r="N539" s="8"/>
      <c r="Q539" s="9"/>
      <c r="R539" s="10"/>
      <c r="T539" s="11"/>
      <c r="U539" s="11"/>
      <c r="V539" s="9"/>
      <c r="W539" s="9"/>
      <c r="X539" s="11"/>
    </row>
    <row r="540" spans="1:25" x14ac:dyDescent="0.4">
      <c r="A540" s="19"/>
      <c r="B540" t="s">
        <v>483</v>
      </c>
      <c r="C540">
        <v>61</v>
      </c>
      <c r="D540">
        <v>6543</v>
      </c>
      <c r="E540" s="7">
        <v>4.8470000000000004</v>
      </c>
      <c r="F540" s="8">
        <f t="shared" ref="F540" si="422">AVERAGE(E537:E540)</f>
        <v>5.4942500000000001</v>
      </c>
      <c r="G540">
        <f t="shared" si="395"/>
        <v>3</v>
      </c>
      <c r="H540">
        <f t="shared" si="414"/>
        <v>367</v>
      </c>
      <c r="I540" s="9">
        <f t="shared" si="392"/>
        <v>2064.1909999999998</v>
      </c>
      <c r="J540" s="10">
        <f t="shared" si="417"/>
        <v>0</v>
      </c>
      <c r="K540" t="str">
        <f t="shared" si="415"/>
        <v/>
      </c>
      <c r="M540" s="8"/>
      <c r="N540" s="8"/>
      <c r="Q540" s="9"/>
      <c r="R540" s="10"/>
      <c r="T540" s="11"/>
      <c r="U540" s="11"/>
      <c r="V540" s="9"/>
      <c r="W540" s="9"/>
      <c r="X540" s="11"/>
    </row>
    <row r="541" spans="1:25" x14ac:dyDescent="0.4">
      <c r="A541" s="19"/>
      <c r="B541" t="s">
        <v>484</v>
      </c>
      <c r="C541">
        <v>40</v>
      </c>
      <c r="D541">
        <v>4206</v>
      </c>
      <c r="E541" s="7">
        <v>3.266</v>
      </c>
      <c r="F541" s="8">
        <f t="shared" ref="F541" si="423">AVERAGE(E537:E541)</f>
        <v>5.0486000000000004</v>
      </c>
      <c r="G541">
        <f t="shared" si="395"/>
        <v>4</v>
      </c>
      <c r="H541">
        <f t="shared" si="414"/>
        <v>407</v>
      </c>
      <c r="I541" s="9">
        <f t="shared" si="392"/>
        <v>2194.8309999999997</v>
      </c>
      <c r="J541" s="10">
        <f t="shared" si="417"/>
        <v>0</v>
      </c>
      <c r="K541" t="str">
        <f t="shared" si="415"/>
        <v/>
      </c>
      <c r="M541" s="8"/>
      <c r="N541" s="8"/>
      <c r="Q541" s="9"/>
      <c r="R541" s="10"/>
      <c r="T541" s="11"/>
      <c r="U541" s="11"/>
      <c r="V541" s="9"/>
      <c r="W541" s="9"/>
      <c r="X541" s="11"/>
    </row>
    <row r="542" spans="1:25" x14ac:dyDescent="0.4">
      <c r="A542" s="19"/>
      <c r="B542" t="s">
        <v>223</v>
      </c>
      <c r="C542">
        <v>31</v>
      </c>
      <c r="D542">
        <v>3073</v>
      </c>
      <c r="E542" s="7">
        <v>4.0970000000000004</v>
      </c>
      <c r="F542" s="8">
        <f t="shared" ref="F542" si="424">AVERAGE(E537:E542)</f>
        <v>4.8900000000000006</v>
      </c>
      <c r="G542">
        <f t="shared" si="395"/>
        <v>5</v>
      </c>
      <c r="H542">
        <f t="shared" si="414"/>
        <v>438</v>
      </c>
      <c r="I542" s="9">
        <f t="shared" si="392"/>
        <v>2321.8379999999997</v>
      </c>
      <c r="J542" s="10">
        <f t="shared" si="417"/>
        <v>0</v>
      </c>
      <c r="K542" t="str">
        <f t="shared" si="415"/>
        <v/>
      </c>
      <c r="M542" s="8"/>
      <c r="N542" s="8"/>
      <c r="Q542" s="9"/>
      <c r="R542" s="10"/>
      <c r="T542" s="11"/>
      <c r="U542" s="11"/>
      <c r="V542" s="9"/>
      <c r="W542" s="9"/>
      <c r="X542" s="11"/>
    </row>
    <row r="543" spans="1:25" x14ac:dyDescent="0.4">
      <c r="A543" s="19"/>
      <c r="B543" t="s">
        <v>485</v>
      </c>
      <c r="C543">
        <v>29</v>
      </c>
      <c r="D543">
        <v>2870</v>
      </c>
      <c r="E543" s="7">
        <v>3.3130000000000002</v>
      </c>
      <c r="F543" s="8">
        <f t="shared" ref="F543" si="425">AVERAGE(E537:E543)</f>
        <v>4.6647142857142869</v>
      </c>
      <c r="G543">
        <f t="shared" si="395"/>
        <v>6</v>
      </c>
      <c r="H543">
        <f t="shared" si="414"/>
        <v>467</v>
      </c>
      <c r="I543" s="9">
        <f t="shared" si="392"/>
        <v>2417.915</v>
      </c>
      <c r="J543" s="10">
        <f t="shared" si="417"/>
        <v>0</v>
      </c>
      <c r="K543" t="str">
        <f t="shared" si="415"/>
        <v/>
      </c>
      <c r="M543" s="8"/>
      <c r="N543" s="8"/>
      <c r="Q543" s="9"/>
      <c r="R543" s="10"/>
      <c r="T543" s="11"/>
      <c r="U543" s="11"/>
      <c r="V543" s="9"/>
      <c r="W543" s="9"/>
      <c r="X543" s="11"/>
    </row>
    <row r="544" spans="1:25" x14ac:dyDescent="0.4">
      <c r="A544" s="19"/>
      <c r="B544" t="s">
        <v>227</v>
      </c>
      <c r="C544">
        <v>12</v>
      </c>
      <c r="D544">
        <v>1118</v>
      </c>
      <c r="E544" s="7">
        <v>2.7290000000000001</v>
      </c>
      <c r="F544" s="8">
        <f t="shared" ref="F544" si="426">AVERAGE(E537:E544)</f>
        <v>4.4227500000000006</v>
      </c>
      <c r="G544">
        <f t="shared" si="395"/>
        <v>7</v>
      </c>
      <c r="H544">
        <f t="shared" si="414"/>
        <v>479</v>
      </c>
      <c r="I544" s="9">
        <f t="shared" si="392"/>
        <v>2450.663</v>
      </c>
      <c r="J544" s="10">
        <f t="shared" si="417"/>
        <v>0</v>
      </c>
      <c r="K544" t="str">
        <f t="shared" si="415"/>
        <v/>
      </c>
      <c r="M544" s="8"/>
      <c r="N544" s="8"/>
      <c r="Q544" s="9"/>
      <c r="R544" s="10"/>
      <c r="T544" s="11"/>
      <c r="U544" s="11"/>
      <c r="V544" s="9"/>
      <c r="W544" s="9"/>
      <c r="X544" s="11"/>
    </row>
    <row r="545" spans="1:25" x14ac:dyDescent="0.4">
      <c r="A545" s="19"/>
      <c r="B545" t="s">
        <v>486</v>
      </c>
      <c r="C545">
        <v>5</v>
      </c>
      <c r="D545">
        <v>370</v>
      </c>
      <c r="E545" s="7">
        <v>2.4460000000000002</v>
      </c>
      <c r="F545" s="8">
        <f t="shared" ref="F545" si="427">AVERAGE(E537:E545)</f>
        <v>4.2031111111111112</v>
      </c>
      <c r="G545">
        <f t="shared" si="395"/>
        <v>8</v>
      </c>
      <c r="H545">
        <f t="shared" si="414"/>
        <v>484</v>
      </c>
      <c r="I545" s="9">
        <f t="shared" si="392"/>
        <v>2462.893</v>
      </c>
      <c r="J545" s="10">
        <f t="shared" si="417"/>
        <v>0</v>
      </c>
      <c r="K545" t="str">
        <f t="shared" si="415"/>
        <v/>
      </c>
      <c r="M545" s="8"/>
      <c r="N545" s="8"/>
      <c r="Q545" s="9"/>
      <c r="R545" s="10"/>
      <c r="T545" s="11"/>
      <c r="U545" s="11"/>
      <c r="V545" s="9"/>
      <c r="W545" s="9"/>
      <c r="X545" s="11"/>
    </row>
    <row r="546" spans="1:25" x14ac:dyDescent="0.4">
      <c r="A546" s="19"/>
      <c r="B546" t="s">
        <v>487</v>
      </c>
      <c r="C546">
        <v>5</v>
      </c>
      <c r="D546">
        <v>630</v>
      </c>
      <c r="E546" s="7">
        <v>2.149</v>
      </c>
      <c r="F546" s="8">
        <f t="shared" ref="F546" si="428">AVERAGE(E537:E546)</f>
        <v>3.9977000000000005</v>
      </c>
      <c r="G546">
        <f t="shared" si="395"/>
        <v>9</v>
      </c>
      <c r="H546">
        <f t="shared" si="414"/>
        <v>489</v>
      </c>
      <c r="I546" s="9">
        <f t="shared" si="392"/>
        <v>2473.6379999999999</v>
      </c>
      <c r="J546" s="10">
        <f t="shared" si="417"/>
        <v>5.0585644171779141</v>
      </c>
      <c r="K546">
        <f t="shared" si="415"/>
        <v>50396</v>
      </c>
      <c r="M546" s="8"/>
      <c r="N546" s="8"/>
      <c r="Q546" s="9"/>
      <c r="R546" s="10"/>
      <c r="T546" s="11"/>
      <c r="U546" s="11"/>
      <c r="V546" s="9"/>
      <c r="W546" s="9"/>
      <c r="X546" s="11"/>
    </row>
    <row r="547" spans="1:25" x14ac:dyDescent="0.4">
      <c r="A547" s="19" t="s">
        <v>488</v>
      </c>
      <c r="B547" t="s">
        <v>134</v>
      </c>
      <c r="C547">
        <v>152</v>
      </c>
      <c r="D547">
        <v>33772</v>
      </c>
      <c r="E547" s="7">
        <v>4.9809999999999999</v>
      </c>
      <c r="F547" s="8">
        <f t="shared" ref="F547" si="429">AVERAGE(E547)</f>
        <v>4.9809999999999999</v>
      </c>
      <c r="G547">
        <f t="shared" si="395"/>
        <v>1</v>
      </c>
      <c r="H547">
        <f t="shared" si="414"/>
        <v>152</v>
      </c>
      <c r="I547" s="9">
        <f t="shared" si="392"/>
        <v>757.11199999999997</v>
      </c>
      <c r="J547" s="10">
        <f t="shared" si="417"/>
        <v>0</v>
      </c>
      <c r="K547" t="str">
        <f t="shared" si="415"/>
        <v/>
      </c>
      <c r="M547" s="8"/>
      <c r="N547" s="8"/>
      <c r="Q547" s="9"/>
      <c r="R547" s="10"/>
      <c r="T547" s="11"/>
      <c r="U547" s="11"/>
      <c r="V547" s="9"/>
      <c r="W547" s="9"/>
      <c r="X547" s="11"/>
    </row>
    <row r="548" spans="1:25" x14ac:dyDescent="0.4">
      <c r="A548" s="19"/>
      <c r="B548" t="s">
        <v>489</v>
      </c>
      <c r="C548">
        <v>37</v>
      </c>
      <c r="D548">
        <v>5419</v>
      </c>
      <c r="E548" s="7">
        <v>3.1120000000000001</v>
      </c>
      <c r="F548" s="8">
        <f t="shared" ref="F548" si="430">AVERAGE(E547:E548)</f>
        <v>4.0465</v>
      </c>
      <c r="G548">
        <f t="shared" si="395"/>
        <v>1</v>
      </c>
      <c r="H548">
        <f t="shared" si="414"/>
        <v>189</v>
      </c>
      <c r="I548" s="9">
        <f t="shared" si="392"/>
        <v>872.25599999999997</v>
      </c>
      <c r="J548" s="10">
        <f t="shared" si="417"/>
        <v>0</v>
      </c>
      <c r="K548" t="str">
        <f t="shared" si="415"/>
        <v/>
      </c>
      <c r="L548" s="12"/>
      <c r="M548" s="8"/>
      <c r="N548" s="8"/>
      <c r="Q548" s="9"/>
      <c r="R548" s="10"/>
      <c r="T548" s="9"/>
      <c r="U548" s="11"/>
      <c r="V548" s="9"/>
      <c r="W548" s="9"/>
      <c r="X548" s="11"/>
      <c r="Y548" s="9"/>
    </row>
    <row r="549" spans="1:25" x14ac:dyDescent="0.4">
      <c r="A549" s="19"/>
      <c r="B549" t="s">
        <v>474</v>
      </c>
      <c r="C549">
        <v>28</v>
      </c>
      <c r="D549">
        <v>3622</v>
      </c>
      <c r="E549" s="7">
        <v>3.738</v>
      </c>
      <c r="F549" s="8">
        <f t="shared" ref="F549" si="431">AVERAGE(E547:E549)</f>
        <v>3.9436666666666667</v>
      </c>
      <c r="G549">
        <f t="shared" si="395"/>
        <v>2</v>
      </c>
      <c r="H549">
        <f t="shared" si="414"/>
        <v>217</v>
      </c>
      <c r="I549" s="9">
        <f t="shared" si="392"/>
        <v>976.92</v>
      </c>
      <c r="J549" s="10">
        <f t="shared" si="417"/>
        <v>0</v>
      </c>
      <c r="K549" t="str">
        <f t="shared" si="415"/>
        <v/>
      </c>
      <c r="M549" s="8"/>
      <c r="N549" s="8"/>
      <c r="Q549" s="9"/>
      <c r="R549" s="10"/>
      <c r="T549" s="11"/>
      <c r="U549" s="11"/>
      <c r="V549" s="9"/>
      <c r="W549" s="9"/>
      <c r="X549" s="11"/>
    </row>
    <row r="550" spans="1:25" x14ac:dyDescent="0.4">
      <c r="A550" s="19"/>
      <c r="B550" t="s">
        <v>490</v>
      </c>
      <c r="C550">
        <v>27</v>
      </c>
      <c r="D550">
        <v>2517</v>
      </c>
      <c r="E550" s="7">
        <v>2.81</v>
      </c>
      <c r="F550" s="8">
        <f t="shared" ref="F550" si="432">AVERAGE(E547:E550)</f>
        <v>3.66025</v>
      </c>
      <c r="G550">
        <f t="shared" si="395"/>
        <v>3</v>
      </c>
      <c r="H550">
        <f t="shared" si="414"/>
        <v>244</v>
      </c>
      <c r="I550" s="9">
        <f t="shared" si="392"/>
        <v>1052.79</v>
      </c>
      <c r="J550" s="10">
        <f t="shared" si="417"/>
        <v>0</v>
      </c>
      <c r="K550" t="str">
        <f t="shared" si="415"/>
        <v/>
      </c>
      <c r="M550" s="8"/>
      <c r="N550" s="8"/>
      <c r="Q550" s="9"/>
      <c r="R550" s="10"/>
      <c r="T550" s="11"/>
      <c r="U550" s="11"/>
      <c r="V550" s="9"/>
      <c r="W550" s="9"/>
      <c r="X550" s="11"/>
    </row>
    <row r="551" spans="1:25" x14ac:dyDescent="0.4">
      <c r="A551" s="19"/>
      <c r="B551" t="s">
        <v>314</v>
      </c>
      <c r="C551">
        <v>26</v>
      </c>
      <c r="D551">
        <v>2611</v>
      </c>
      <c r="E551" s="7">
        <v>3.39</v>
      </c>
      <c r="F551" s="8">
        <f t="shared" ref="F551" si="433">AVERAGE(E547:E551)</f>
        <v>3.6061999999999999</v>
      </c>
      <c r="G551">
        <f t="shared" si="395"/>
        <v>4</v>
      </c>
      <c r="H551">
        <f t="shared" si="414"/>
        <v>270</v>
      </c>
      <c r="I551" s="9">
        <f t="shared" si="392"/>
        <v>1140.93</v>
      </c>
      <c r="J551" s="10">
        <f t="shared" si="417"/>
        <v>0</v>
      </c>
      <c r="K551" t="str">
        <f t="shared" si="415"/>
        <v/>
      </c>
      <c r="M551" s="8"/>
      <c r="N551" s="8"/>
      <c r="Q551" s="9"/>
      <c r="R551" s="10"/>
      <c r="T551" s="11"/>
      <c r="U551" s="11"/>
      <c r="V551" s="9"/>
      <c r="W551" s="9"/>
      <c r="X551" s="11"/>
    </row>
    <row r="552" spans="1:25" x14ac:dyDescent="0.4">
      <c r="A552" s="19"/>
      <c r="B552" t="s">
        <v>491</v>
      </c>
      <c r="C552">
        <v>20</v>
      </c>
      <c r="D552">
        <v>4796</v>
      </c>
      <c r="E552" s="7">
        <v>3.8010000000000002</v>
      </c>
      <c r="F552" s="8">
        <f t="shared" ref="F552" si="434">AVERAGE(E547:E552)</f>
        <v>3.6386666666666669</v>
      </c>
      <c r="G552">
        <f t="shared" si="395"/>
        <v>5</v>
      </c>
      <c r="H552">
        <f t="shared" si="414"/>
        <v>290</v>
      </c>
      <c r="I552" s="9">
        <f t="shared" si="392"/>
        <v>1216.95</v>
      </c>
      <c r="J552" s="10">
        <f t="shared" si="417"/>
        <v>0</v>
      </c>
      <c r="K552" t="str">
        <f t="shared" si="415"/>
        <v/>
      </c>
      <c r="M552" s="8"/>
      <c r="N552" s="8"/>
      <c r="Q552" s="9"/>
      <c r="R552" s="10"/>
      <c r="T552" s="11"/>
      <c r="U552" s="11"/>
      <c r="V552" s="9"/>
      <c r="W552" s="9"/>
      <c r="X552" s="11"/>
    </row>
    <row r="553" spans="1:25" x14ac:dyDescent="0.4">
      <c r="A553" s="19"/>
      <c r="B553" t="s">
        <v>492</v>
      </c>
      <c r="C553">
        <v>20</v>
      </c>
      <c r="D553">
        <v>2244</v>
      </c>
      <c r="E553" s="7">
        <v>8.7899999999999991</v>
      </c>
      <c r="F553" s="8">
        <f t="shared" ref="F553" si="435">AVERAGE(E547:E553)</f>
        <v>4.3745714285714286</v>
      </c>
      <c r="G553">
        <f t="shared" si="395"/>
        <v>6</v>
      </c>
      <c r="H553">
        <f t="shared" si="414"/>
        <v>310</v>
      </c>
      <c r="I553" s="9">
        <f t="shared" si="392"/>
        <v>1392.75</v>
      </c>
      <c r="J553" s="10">
        <f t="shared" si="417"/>
        <v>0</v>
      </c>
      <c r="K553" t="str">
        <f t="shared" si="415"/>
        <v/>
      </c>
      <c r="M553" s="8"/>
      <c r="N553" s="8"/>
      <c r="Q553" s="9"/>
      <c r="R553" s="10"/>
      <c r="T553" s="11"/>
      <c r="U553" s="11"/>
      <c r="V553" s="9"/>
      <c r="W553" s="9"/>
      <c r="X553" s="11"/>
    </row>
    <row r="554" spans="1:25" x14ac:dyDescent="0.4">
      <c r="A554" s="19"/>
      <c r="B554" t="s">
        <v>493</v>
      </c>
      <c r="C554">
        <v>20</v>
      </c>
      <c r="D554">
        <v>2060</v>
      </c>
      <c r="E554" s="7">
        <v>4.42</v>
      </c>
      <c r="F554" s="8">
        <f t="shared" ref="F554" si="436">AVERAGE(E547:E554)</f>
        <v>4.3802500000000002</v>
      </c>
      <c r="G554">
        <f t="shared" si="395"/>
        <v>7</v>
      </c>
      <c r="H554">
        <f t="shared" si="414"/>
        <v>330</v>
      </c>
      <c r="I554" s="9">
        <f t="shared" si="392"/>
        <v>1481.15</v>
      </c>
      <c r="J554" s="10">
        <f t="shared" si="417"/>
        <v>0</v>
      </c>
      <c r="K554" t="str">
        <f t="shared" si="415"/>
        <v/>
      </c>
      <c r="M554" s="8"/>
      <c r="N554" s="8"/>
      <c r="Q554" s="9"/>
      <c r="R554" s="10"/>
      <c r="T554" s="11"/>
      <c r="U554" s="11"/>
      <c r="V554" s="9"/>
      <c r="W554" s="9"/>
      <c r="X554" s="11"/>
    </row>
    <row r="555" spans="1:25" x14ac:dyDescent="0.4">
      <c r="A555" s="19"/>
      <c r="B555" t="s">
        <v>494</v>
      </c>
      <c r="C555">
        <v>17</v>
      </c>
      <c r="D555">
        <v>1284</v>
      </c>
      <c r="E555" s="7">
        <v>2.556</v>
      </c>
      <c r="F555" s="8">
        <f t="shared" ref="F555" si="437">AVERAGE(E547:E555)</f>
        <v>4.1775555555555552</v>
      </c>
      <c r="G555">
        <f t="shared" si="395"/>
        <v>8</v>
      </c>
      <c r="H555">
        <f t="shared" si="414"/>
        <v>347</v>
      </c>
      <c r="I555" s="9">
        <f t="shared" si="392"/>
        <v>1524.6020000000001</v>
      </c>
      <c r="J555" s="10">
        <f t="shared" si="417"/>
        <v>0</v>
      </c>
      <c r="K555" t="str">
        <f t="shared" si="415"/>
        <v/>
      </c>
      <c r="M555" s="8"/>
      <c r="N555" s="8"/>
      <c r="Q555" s="9"/>
      <c r="R555" s="10"/>
      <c r="T555" s="11"/>
      <c r="U555" s="11"/>
      <c r="V555" s="9"/>
      <c r="W555" s="9"/>
      <c r="X555" s="11"/>
    </row>
    <row r="556" spans="1:25" x14ac:dyDescent="0.4">
      <c r="A556" s="19"/>
      <c r="B556" t="s">
        <v>495</v>
      </c>
      <c r="C556">
        <v>16</v>
      </c>
      <c r="D556">
        <v>1238</v>
      </c>
      <c r="E556" s="7">
        <v>2.4340000000000002</v>
      </c>
      <c r="F556" s="8">
        <f t="shared" ref="F556" si="438">AVERAGE(E547:E556)</f>
        <v>4.0031999999999996</v>
      </c>
      <c r="G556">
        <f t="shared" si="395"/>
        <v>9</v>
      </c>
      <c r="H556">
        <f t="shared" si="414"/>
        <v>363</v>
      </c>
      <c r="I556" s="9">
        <f t="shared" si="392"/>
        <v>1563.546</v>
      </c>
      <c r="J556" s="10">
        <f t="shared" si="417"/>
        <v>4.3072892561983469</v>
      </c>
      <c r="K556">
        <f t="shared" si="415"/>
        <v>59563</v>
      </c>
      <c r="M556" s="8"/>
      <c r="N556" s="8"/>
      <c r="Q556" s="9"/>
      <c r="R556" s="10"/>
      <c r="T556" s="11"/>
      <c r="U556" s="11"/>
      <c r="V556" s="9"/>
      <c r="W556" s="9"/>
      <c r="X556" s="11"/>
    </row>
    <row r="557" spans="1:25" x14ac:dyDescent="0.4">
      <c r="A557" s="19" t="s">
        <v>496</v>
      </c>
      <c r="B557" t="s">
        <v>266</v>
      </c>
      <c r="C557">
        <v>120</v>
      </c>
      <c r="D557">
        <v>14190</v>
      </c>
      <c r="E557" s="7">
        <v>8.8859999999999992</v>
      </c>
      <c r="F557" s="8">
        <f t="shared" ref="F557:F617" si="439">AVERAGE(E557)</f>
        <v>8.8859999999999992</v>
      </c>
      <c r="G557">
        <f t="shared" si="395"/>
        <v>1</v>
      </c>
      <c r="H557">
        <f t="shared" si="414"/>
        <v>120</v>
      </c>
      <c r="I557" s="9">
        <f t="shared" si="392"/>
        <v>1066.32</v>
      </c>
      <c r="J557" s="10">
        <f t="shared" si="417"/>
        <v>0</v>
      </c>
      <c r="K557" t="str">
        <f t="shared" si="415"/>
        <v/>
      </c>
      <c r="M557" s="8"/>
      <c r="N557" s="8"/>
      <c r="Q557" s="9"/>
      <c r="R557" s="10"/>
      <c r="T557" s="11"/>
      <c r="U557" s="11"/>
      <c r="V557" s="9"/>
      <c r="W557" s="9"/>
      <c r="X557" s="11"/>
    </row>
    <row r="558" spans="1:25" x14ac:dyDescent="0.4">
      <c r="A558" s="19"/>
      <c r="B558" t="s">
        <v>269</v>
      </c>
      <c r="C558">
        <v>69</v>
      </c>
      <c r="D558">
        <v>7646</v>
      </c>
      <c r="E558" s="7">
        <v>5.9969999999999999</v>
      </c>
      <c r="F558" s="8">
        <f t="shared" ref="F558:F618" si="440">AVERAGE(E557:E558)</f>
        <v>7.4414999999999996</v>
      </c>
      <c r="G558">
        <f t="shared" si="395"/>
        <v>1</v>
      </c>
      <c r="H558">
        <f t="shared" si="414"/>
        <v>189</v>
      </c>
      <c r="I558" s="9">
        <f t="shared" si="392"/>
        <v>1480.1129999999998</v>
      </c>
      <c r="J558" s="10">
        <f t="shared" si="417"/>
        <v>0</v>
      </c>
      <c r="K558" t="str">
        <f t="shared" si="415"/>
        <v/>
      </c>
      <c r="L558" s="12"/>
      <c r="M558" s="8"/>
      <c r="N558" s="8"/>
      <c r="Q558" s="9"/>
      <c r="R558" s="10"/>
      <c r="T558" s="9"/>
      <c r="U558" s="11"/>
      <c r="V558" s="9"/>
      <c r="W558" s="9"/>
      <c r="X558" s="11"/>
      <c r="Y558" s="9"/>
    </row>
    <row r="559" spans="1:25" x14ac:dyDescent="0.4">
      <c r="A559" s="19"/>
      <c r="B559" t="s">
        <v>497</v>
      </c>
      <c r="C559">
        <v>58</v>
      </c>
      <c r="D559">
        <v>8204</v>
      </c>
      <c r="E559" s="7">
        <v>22.433</v>
      </c>
      <c r="F559" s="8">
        <f t="shared" ref="F559:F619" si="441">AVERAGE(E557:E559)</f>
        <v>12.438666666666668</v>
      </c>
      <c r="G559">
        <f t="shared" si="395"/>
        <v>2</v>
      </c>
      <c r="H559">
        <f t="shared" si="414"/>
        <v>247</v>
      </c>
      <c r="I559" s="9">
        <f t="shared" si="392"/>
        <v>2781.2269999999999</v>
      </c>
      <c r="J559" s="10">
        <f t="shared" si="417"/>
        <v>0</v>
      </c>
      <c r="K559" t="str">
        <f t="shared" si="415"/>
        <v/>
      </c>
      <c r="M559" s="8"/>
      <c r="N559" s="8"/>
      <c r="Q559" s="9"/>
      <c r="R559" s="10"/>
      <c r="T559" s="11"/>
      <c r="U559" s="11"/>
      <c r="V559" s="9"/>
      <c r="W559" s="9"/>
      <c r="X559" s="11"/>
    </row>
    <row r="560" spans="1:25" x14ac:dyDescent="0.4">
      <c r="A560" s="19"/>
      <c r="B560" t="s">
        <v>270</v>
      </c>
      <c r="C560">
        <v>48</v>
      </c>
      <c r="D560">
        <v>5086</v>
      </c>
      <c r="E560" s="7">
        <v>5.5540000000000003</v>
      </c>
      <c r="F560" s="8">
        <f t="shared" ref="F560:F620" si="442">AVERAGE(E557:E560)</f>
        <v>10.717500000000001</v>
      </c>
      <c r="G560">
        <f t="shared" si="395"/>
        <v>3</v>
      </c>
      <c r="H560">
        <f t="shared" si="414"/>
        <v>295</v>
      </c>
      <c r="I560" s="9">
        <f t="shared" si="392"/>
        <v>3047.819</v>
      </c>
      <c r="J560" s="10">
        <f t="shared" si="417"/>
        <v>0</v>
      </c>
      <c r="K560" t="str">
        <f t="shared" si="415"/>
        <v/>
      </c>
      <c r="M560" s="8"/>
      <c r="N560" s="8"/>
      <c r="Q560" s="9"/>
      <c r="R560" s="10"/>
      <c r="T560" s="9"/>
      <c r="U560" s="11"/>
      <c r="V560" s="9"/>
      <c r="W560" s="9"/>
      <c r="X560" s="11"/>
    </row>
    <row r="561" spans="1:25" x14ac:dyDescent="0.4">
      <c r="A561" s="19"/>
      <c r="B561" t="s">
        <v>272</v>
      </c>
      <c r="C561">
        <v>42</v>
      </c>
      <c r="D561">
        <v>6142</v>
      </c>
      <c r="E561" s="7">
        <v>6.7510000000000003</v>
      </c>
      <c r="F561" s="8">
        <f t="shared" ref="F561:F621" si="443">AVERAGE(E557:E561)</f>
        <v>9.9242000000000008</v>
      </c>
      <c r="G561">
        <f t="shared" si="395"/>
        <v>4</v>
      </c>
      <c r="H561">
        <f t="shared" si="414"/>
        <v>337</v>
      </c>
      <c r="I561" s="9">
        <f t="shared" si="392"/>
        <v>3331.3609999999999</v>
      </c>
      <c r="J561" s="10">
        <f t="shared" si="417"/>
        <v>0</v>
      </c>
      <c r="K561" t="str">
        <f t="shared" si="415"/>
        <v/>
      </c>
      <c r="M561" s="8"/>
      <c r="N561" s="8"/>
      <c r="Q561" s="9"/>
      <c r="R561" s="10"/>
      <c r="T561" s="11"/>
      <c r="U561" s="11"/>
      <c r="V561" s="9"/>
      <c r="W561" s="9"/>
      <c r="X561" s="11"/>
    </row>
    <row r="562" spans="1:25" x14ac:dyDescent="0.4">
      <c r="A562" s="19"/>
      <c r="B562" t="s">
        <v>99</v>
      </c>
      <c r="C562">
        <v>23</v>
      </c>
      <c r="D562">
        <v>2388</v>
      </c>
      <c r="E562" s="7">
        <v>5.3129999999999997</v>
      </c>
      <c r="F562" s="8">
        <f t="shared" ref="F562:F622" si="444">AVERAGE(E557:E562)</f>
        <v>9.1556666666666668</v>
      </c>
      <c r="G562">
        <f t="shared" si="395"/>
        <v>5</v>
      </c>
      <c r="H562">
        <f t="shared" si="414"/>
        <v>360</v>
      </c>
      <c r="I562" s="9">
        <f t="shared" si="392"/>
        <v>3453.56</v>
      </c>
      <c r="J562" s="10">
        <f t="shared" si="417"/>
        <v>0</v>
      </c>
      <c r="K562" t="str">
        <f t="shared" si="415"/>
        <v/>
      </c>
      <c r="M562" s="8"/>
      <c r="N562" s="8"/>
      <c r="Q562" s="9"/>
      <c r="R562" s="10"/>
      <c r="T562" s="11"/>
      <c r="U562" s="11"/>
      <c r="V562" s="9"/>
      <c r="W562" s="9"/>
      <c r="X562" s="11"/>
    </row>
    <row r="563" spans="1:25" x14ac:dyDescent="0.4">
      <c r="A563" s="19"/>
      <c r="B563" t="s">
        <v>498</v>
      </c>
      <c r="C563">
        <v>15</v>
      </c>
      <c r="D563">
        <v>1465</v>
      </c>
      <c r="E563" s="7">
        <v>4.4459999999999997</v>
      </c>
      <c r="F563" s="8">
        <f t="shared" ref="F563:F623" si="445">AVERAGE(E557:E563)</f>
        <v>8.482857142857144</v>
      </c>
      <c r="G563">
        <f t="shared" si="395"/>
        <v>6</v>
      </c>
      <c r="H563">
        <f t="shared" si="414"/>
        <v>375</v>
      </c>
      <c r="I563" s="9">
        <f t="shared" si="392"/>
        <v>3520.25</v>
      </c>
      <c r="J563" s="10">
        <f t="shared" si="417"/>
        <v>0</v>
      </c>
      <c r="K563" t="str">
        <f t="shared" si="415"/>
        <v/>
      </c>
      <c r="M563" s="8"/>
      <c r="N563" s="8"/>
      <c r="Q563" s="9"/>
      <c r="R563" s="10"/>
      <c r="T563" s="11"/>
      <c r="U563" s="11"/>
      <c r="V563" s="9"/>
      <c r="W563" s="9"/>
      <c r="X563" s="11"/>
    </row>
    <row r="564" spans="1:25" x14ac:dyDescent="0.4">
      <c r="A564" s="19"/>
      <c r="B564" t="s">
        <v>499</v>
      </c>
      <c r="C564">
        <v>15</v>
      </c>
      <c r="D564">
        <v>2249</v>
      </c>
      <c r="E564" s="7">
        <v>5.7679999999999998</v>
      </c>
      <c r="F564" s="8">
        <f t="shared" ref="F564:F624" si="446">AVERAGE(E557:E564)</f>
        <v>8.1434999999999995</v>
      </c>
      <c r="G564">
        <f t="shared" si="395"/>
        <v>7</v>
      </c>
      <c r="H564">
        <f t="shared" si="414"/>
        <v>390</v>
      </c>
      <c r="I564" s="9">
        <f t="shared" si="392"/>
        <v>3606.77</v>
      </c>
      <c r="J564" s="10">
        <f t="shared" si="417"/>
        <v>0</v>
      </c>
      <c r="K564" t="str">
        <f t="shared" si="415"/>
        <v/>
      </c>
      <c r="M564" s="8"/>
      <c r="N564" s="8"/>
      <c r="Q564" s="9"/>
      <c r="R564" s="10"/>
      <c r="T564" s="11"/>
      <c r="U564" s="11"/>
      <c r="V564" s="9"/>
      <c r="W564" s="9"/>
      <c r="X564" s="11"/>
    </row>
    <row r="565" spans="1:25" x14ac:dyDescent="0.4">
      <c r="A565" s="19"/>
      <c r="B565" t="s">
        <v>500</v>
      </c>
      <c r="C565">
        <v>14</v>
      </c>
      <c r="D565">
        <v>1371</v>
      </c>
      <c r="E565" s="7">
        <v>4.556</v>
      </c>
      <c r="F565" s="8">
        <f t="shared" ref="F565:F625" si="447">AVERAGE(E557:E565)</f>
        <v>7.7448888888888883</v>
      </c>
      <c r="G565">
        <f t="shared" si="395"/>
        <v>8</v>
      </c>
      <c r="H565">
        <f t="shared" si="414"/>
        <v>404</v>
      </c>
      <c r="I565" s="9">
        <f t="shared" si="392"/>
        <v>3670.5540000000001</v>
      </c>
      <c r="J565" s="10">
        <f t="shared" si="417"/>
        <v>0</v>
      </c>
      <c r="K565" t="str">
        <f t="shared" si="415"/>
        <v/>
      </c>
      <c r="M565" s="8"/>
      <c r="N565" s="8"/>
      <c r="Q565" s="9"/>
      <c r="R565" s="10"/>
      <c r="T565" s="11"/>
      <c r="U565" s="11"/>
      <c r="V565" s="9"/>
      <c r="W565" s="9"/>
      <c r="X565" s="11"/>
    </row>
    <row r="566" spans="1:25" x14ac:dyDescent="0.4">
      <c r="A566" s="19"/>
      <c r="B566" t="s">
        <v>501</v>
      </c>
      <c r="C566">
        <v>14</v>
      </c>
      <c r="D566">
        <v>1186</v>
      </c>
      <c r="E566" s="7">
        <v>3.7309999999999999</v>
      </c>
      <c r="F566" s="8">
        <f t="shared" ref="F566:F626" si="448">AVERAGE(E557:E566)</f>
        <v>7.3434999999999988</v>
      </c>
      <c r="G566">
        <f t="shared" si="395"/>
        <v>9</v>
      </c>
      <c r="H566">
        <f t="shared" si="414"/>
        <v>418</v>
      </c>
      <c r="I566" s="9">
        <f t="shared" si="392"/>
        <v>3722.788</v>
      </c>
      <c r="J566" s="10">
        <f t="shared" si="417"/>
        <v>8.906191387559808</v>
      </c>
      <c r="K566">
        <f t="shared" si="415"/>
        <v>49927</v>
      </c>
      <c r="M566" s="8"/>
      <c r="N566" s="8"/>
      <c r="Q566" s="9"/>
      <c r="R566" s="10"/>
      <c r="T566" s="11"/>
      <c r="U566" s="11"/>
      <c r="V566" s="9"/>
      <c r="W566" s="9"/>
      <c r="X566" s="11"/>
    </row>
    <row r="567" spans="1:25" x14ac:dyDescent="0.4">
      <c r="A567" s="19" t="s">
        <v>502</v>
      </c>
      <c r="B567" t="s">
        <v>48</v>
      </c>
      <c r="C567">
        <v>71</v>
      </c>
      <c r="D567">
        <v>7222</v>
      </c>
      <c r="E567" s="7">
        <v>4.0069999999999997</v>
      </c>
      <c r="F567" s="8">
        <f t="shared" si="439"/>
        <v>4.0069999999999997</v>
      </c>
      <c r="G567">
        <f t="shared" si="395"/>
        <v>1</v>
      </c>
      <c r="H567">
        <f t="shared" si="414"/>
        <v>71</v>
      </c>
      <c r="I567" s="9">
        <f t="shared" si="392"/>
        <v>284.49699999999996</v>
      </c>
      <c r="J567" s="10">
        <f t="shared" si="417"/>
        <v>0</v>
      </c>
      <c r="K567" t="str">
        <f t="shared" si="415"/>
        <v/>
      </c>
      <c r="M567" s="8"/>
      <c r="N567" s="8"/>
      <c r="Q567" s="9"/>
      <c r="R567" s="10"/>
      <c r="T567" s="11"/>
      <c r="U567" s="11"/>
      <c r="V567" s="9"/>
      <c r="W567" s="9"/>
      <c r="X567" s="11"/>
    </row>
    <row r="568" spans="1:25" x14ac:dyDescent="0.4">
      <c r="A568" s="19"/>
      <c r="B568" t="s">
        <v>54</v>
      </c>
      <c r="C568">
        <v>60</v>
      </c>
      <c r="D568">
        <v>5521</v>
      </c>
      <c r="E568" s="7">
        <v>2.496</v>
      </c>
      <c r="F568" s="8">
        <f t="shared" si="440"/>
        <v>3.2515000000000001</v>
      </c>
      <c r="G568">
        <f t="shared" si="395"/>
        <v>1</v>
      </c>
      <c r="H568">
        <f t="shared" si="414"/>
        <v>131</v>
      </c>
      <c r="I568" s="9">
        <f t="shared" si="392"/>
        <v>434.25699999999995</v>
      </c>
      <c r="J568" s="10">
        <f t="shared" si="417"/>
        <v>0</v>
      </c>
      <c r="K568" t="str">
        <f t="shared" si="415"/>
        <v/>
      </c>
      <c r="L568" s="12"/>
      <c r="M568" s="8"/>
      <c r="N568" s="8"/>
      <c r="Q568" s="9"/>
      <c r="R568" s="10"/>
      <c r="T568" s="9"/>
      <c r="U568" s="11"/>
      <c r="V568" s="9"/>
      <c r="W568" s="9"/>
      <c r="X568" s="11"/>
      <c r="Y568" s="9"/>
    </row>
    <row r="569" spans="1:25" x14ac:dyDescent="0.4">
      <c r="A569" s="19"/>
      <c r="B569" t="s">
        <v>143</v>
      </c>
      <c r="C569">
        <v>45</v>
      </c>
      <c r="D569">
        <v>4254</v>
      </c>
      <c r="E569" s="7">
        <v>2.9649999999999999</v>
      </c>
      <c r="F569" s="8">
        <f t="shared" si="441"/>
        <v>3.1560000000000001</v>
      </c>
      <c r="G569">
        <f t="shared" si="395"/>
        <v>2</v>
      </c>
      <c r="H569">
        <f t="shared" si="414"/>
        <v>176</v>
      </c>
      <c r="I569" s="9">
        <f t="shared" si="392"/>
        <v>567.6819999999999</v>
      </c>
      <c r="J569" s="10">
        <f t="shared" si="417"/>
        <v>0</v>
      </c>
      <c r="K569" t="str">
        <f t="shared" si="415"/>
        <v/>
      </c>
      <c r="M569" s="8"/>
      <c r="N569" s="8"/>
      <c r="Q569" s="9"/>
      <c r="R569" s="10"/>
      <c r="T569" s="11"/>
      <c r="U569" s="11"/>
      <c r="V569" s="9"/>
      <c r="W569" s="9"/>
      <c r="X569" s="11"/>
    </row>
    <row r="570" spans="1:25" x14ac:dyDescent="0.4">
      <c r="A570" s="19"/>
      <c r="B570" t="s">
        <v>503</v>
      </c>
      <c r="C570">
        <v>42</v>
      </c>
      <c r="D570">
        <v>3800</v>
      </c>
      <c r="E570" s="7">
        <v>3.4529999999999998</v>
      </c>
      <c r="F570" s="8">
        <f t="shared" si="442"/>
        <v>3.2302499999999998</v>
      </c>
      <c r="G570">
        <f t="shared" si="395"/>
        <v>3</v>
      </c>
      <c r="H570">
        <f t="shared" si="414"/>
        <v>218</v>
      </c>
      <c r="I570" s="9">
        <f t="shared" si="392"/>
        <v>712.70799999999986</v>
      </c>
      <c r="J570" s="10">
        <f t="shared" si="417"/>
        <v>0</v>
      </c>
      <c r="K570" t="str">
        <f t="shared" si="415"/>
        <v/>
      </c>
      <c r="M570" s="8"/>
      <c r="N570" s="8"/>
      <c r="Q570" s="9"/>
      <c r="R570" s="10"/>
      <c r="T570" s="11"/>
      <c r="U570" s="11"/>
      <c r="V570" s="9"/>
      <c r="W570" s="9"/>
      <c r="X570" s="11"/>
    </row>
    <row r="571" spans="1:25" x14ac:dyDescent="0.4">
      <c r="A571" s="19"/>
      <c r="B571" t="s">
        <v>504</v>
      </c>
      <c r="C571">
        <v>38</v>
      </c>
      <c r="D571">
        <v>2809</v>
      </c>
      <c r="E571" s="7">
        <v>1.978</v>
      </c>
      <c r="F571" s="8">
        <f t="shared" si="443"/>
        <v>2.9798</v>
      </c>
      <c r="G571">
        <f t="shared" si="395"/>
        <v>4</v>
      </c>
      <c r="H571">
        <f t="shared" si="414"/>
        <v>256</v>
      </c>
      <c r="I571" s="9">
        <f t="shared" si="392"/>
        <v>787.87199999999984</v>
      </c>
      <c r="J571" s="10">
        <f t="shared" si="417"/>
        <v>0</v>
      </c>
      <c r="K571" t="str">
        <f t="shared" si="415"/>
        <v/>
      </c>
      <c r="M571" s="8"/>
      <c r="N571" s="8"/>
      <c r="Q571" s="9"/>
      <c r="R571" s="10"/>
      <c r="T571" s="11"/>
      <c r="U571" s="11"/>
      <c r="V571" s="9"/>
      <c r="W571" s="9"/>
      <c r="X571" s="11"/>
    </row>
    <row r="572" spans="1:25" x14ac:dyDescent="0.4">
      <c r="A572" s="19"/>
      <c r="B572" t="s">
        <v>505</v>
      </c>
      <c r="C572">
        <v>28</v>
      </c>
      <c r="D572">
        <v>1718</v>
      </c>
      <c r="E572" s="7">
        <v>2.181</v>
      </c>
      <c r="F572" s="8">
        <f t="shared" si="444"/>
        <v>2.8466666666666662</v>
      </c>
      <c r="G572">
        <f t="shared" si="395"/>
        <v>5</v>
      </c>
      <c r="H572">
        <f t="shared" si="414"/>
        <v>284</v>
      </c>
      <c r="I572" s="9">
        <f t="shared" si="392"/>
        <v>848.93999999999983</v>
      </c>
      <c r="J572" s="10">
        <f t="shared" si="417"/>
        <v>0</v>
      </c>
      <c r="K572" t="str">
        <f t="shared" si="415"/>
        <v/>
      </c>
      <c r="M572" s="8"/>
      <c r="N572" s="8"/>
      <c r="Q572" s="9"/>
      <c r="R572" s="10"/>
      <c r="T572" s="11"/>
      <c r="U572" s="11"/>
      <c r="V572" s="9"/>
      <c r="W572" s="9"/>
      <c r="X572" s="11"/>
    </row>
    <row r="573" spans="1:25" x14ac:dyDescent="0.4">
      <c r="A573" s="19"/>
      <c r="B573" t="s">
        <v>506</v>
      </c>
      <c r="C573">
        <v>28</v>
      </c>
      <c r="D573">
        <v>2533</v>
      </c>
      <c r="E573" s="7">
        <v>6.806</v>
      </c>
      <c r="F573" s="8">
        <f t="shared" si="445"/>
        <v>3.4122857142857144</v>
      </c>
      <c r="G573">
        <f t="shared" si="395"/>
        <v>6</v>
      </c>
      <c r="H573">
        <f t="shared" si="414"/>
        <v>312</v>
      </c>
      <c r="I573" s="9">
        <f t="shared" si="392"/>
        <v>1039.5079999999998</v>
      </c>
      <c r="J573" s="10">
        <f t="shared" si="417"/>
        <v>0</v>
      </c>
      <c r="K573" t="str">
        <f t="shared" si="415"/>
        <v/>
      </c>
      <c r="M573" s="8"/>
      <c r="N573" s="8"/>
      <c r="Q573" s="9"/>
      <c r="R573" s="10"/>
      <c r="T573" s="11"/>
      <c r="U573" s="11"/>
      <c r="V573" s="9"/>
      <c r="W573" s="9"/>
      <c r="X573" s="11"/>
    </row>
    <row r="574" spans="1:25" x14ac:dyDescent="0.4">
      <c r="A574" s="19"/>
      <c r="B574" t="s">
        <v>507</v>
      </c>
      <c r="C574">
        <v>27</v>
      </c>
      <c r="D574">
        <v>2512</v>
      </c>
      <c r="E574" s="7">
        <v>1.992</v>
      </c>
      <c r="F574" s="8">
        <f t="shared" si="446"/>
        <v>3.23475</v>
      </c>
      <c r="G574">
        <f t="shared" si="395"/>
        <v>7</v>
      </c>
      <c r="H574">
        <f t="shared" si="414"/>
        <v>339</v>
      </c>
      <c r="I574" s="9">
        <f t="shared" si="392"/>
        <v>1093.2919999999999</v>
      </c>
      <c r="J574" s="10">
        <f t="shared" si="417"/>
        <v>0</v>
      </c>
      <c r="K574" t="str">
        <f t="shared" si="415"/>
        <v/>
      </c>
      <c r="M574" s="8"/>
      <c r="N574" s="8"/>
      <c r="Q574" s="9"/>
      <c r="R574" s="10"/>
      <c r="T574" s="11"/>
      <c r="U574" s="11"/>
      <c r="V574" s="9"/>
      <c r="W574" s="9"/>
      <c r="X574" s="11"/>
    </row>
    <row r="575" spans="1:25" x14ac:dyDescent="0.4">
      <c r="A575" s="19"/>
      <c r="B575" t="s">
        <v>508</v>
      </c>
      <c r="C575">
        <v>22</v>
      </c>
      <c r="D575">
        <v>2460</v>
      </c>
      <c r="E575" s="7">
        <v>5.4169999999999998</v>
      </c>
      <c r="F575" s="8">
        <f t="shared" si="447"/>
        <v>3.4772222222222222</v>
      </c>
      <c r="G575">
        <f t="shared" si="395"/>
        <v>8</v>
      </c>
      <c r="H575">
        <f t="shared" si="414"/>
        <v>361</v>
      </c>
      <c r="I575" s="9">
        <f t="shared" si="392"/>
        <v>1212.4659999999999</v>
      </c>
      <c r="J575" s="10">
        <f t="shared" si="417"/>
        <v>0</v>
      </c>
      <c r="K575" t="str">
        <f t="shared" si="415"/>
        <v/>
      </c>
      <c r="M575" s="8"/>
      <c r="N575" s="8"/>
      <c r="Q575" s="9"/>
      <c r="R575" s="10"/>
      <c r="T575" s="11"/>
      <c r="U575" s="11"/>
      <c r="V575" s="9"/>
      <c r="W575" s="9"/>
      <c r="X575" s="11"/>
    </row>
    <row r="576" spans="1:25" x14ac:dyDescent="0.4">
      <c r="A576" s="19"/>
      <c r="B576" t="s">
        <v>509</v>
      </c>
      <c r="C576">
        <v>19</v>
      </c>
      <c r="D576">
        <v>1293</v>
      </c>
      <c r="E576" s="7">
        <v>2.5430000000000001</v>
      </c>
      <c r="F576" s="8">
        <f t="shared" si="448"/>
        <v>3.3837999999999999</v>
      </c>
      <c r="G576">
        <f t="shared" si="395"/>
        <v>9</v>
      </c>
      <c r="H576">
        <f t="shared" si="414"/>
        <v>380</v>
      </c>
      <c r="I576" s="9">
        <f t="shared" si="392"/>
        <v>1260.7829999999999</v>
      </c>
      <c r="J576" s="10">
        <f t="shared" si="417"/>
        <v>3.3178499999999995</v>
      </c>
      <c r="K576">
        <f t="shared" si="415"/>
        <v>34122</v>
      </c>
      <c r="M576" s="8"/>
      <c r="N576" s="8"/>
      <c r="Q576" s="9"/>
      <c r="R576" s="10"/>
      <c r="T576" s="11"/>
      <c r="U576" s="11"/>
      <c r="V576" s="9"/>
      <c r="W576" s="9"/>
      <c r="X576" s="11"/>
    </row>
    <row r="577" spans="1:25" x14ac:dyDescent="0.4">
      <c r="A577" s="19" t="s">
        <v>510</v>
      </c>
      <c r="B577" t="s">
        <v>67</v>
      </c>
      <c r="C577">
        <v>174</v>
      </c>
      <c r="D577">
        <v>12668</v>
      </c>
      <c r="E577" s="7">
        <v>5.5279999999999996</v>
      </c>
      <c r="F577" s="8">
        <f t="shared" si="439"/>
        <v>5.5279999999999996</v>
      </c>
      <c r="G577">
        <f t="shared" si="395"/>
        <v>1</v>
      </c>
      <c r="H577">
        <f t="shared" si="414"/>
        <v>174</v>
      </c>
      <c r="I577" s="9">
        <f t="shared" si="392"/>
        <v>961.87199999999996</v>
      </c>
      <c r="J577" s="10">
        <f t="shared" si="417"/>
        <v>0</v>
      </c>
      <c r="K577" t="str">
        <f t="shared" si="415"/>
        <v/>
      </c>
      <c r="M577" s="8"/>
      <c r="N577" s="8"/>
      <c r="Q577" s="9"/>
      <c r="R577" s="10"/>
      <c r="T577" s="11"/>
      <c r="U577" s="11"/>
      <c r="V577" s="9"/>
      <c r="W577" s="9"/>
      <c r="X577" s="11"/>
    </row>
    <row r="578" spans="1:25" x14ac:dyDescent="0.4">
      <c r="A578" s="19"/>
      <c r="B578" t="s">
        <v>128</v>
      </c>
      <c r="C578">
        <v>80</v>
      </c>
      <c r="D578">
        <v>5211</v>
      </c>
      <c r="E578" s="7">
        <v>3.7559999999999998</v>
      </c>
      <c r="F578" s="8">
        <f t="shared" si="440"/>
        <v>4.6419999999999995</v>
      </c>
      <c r="G578">
        <f t="shared" si="395"/>
        <v>1</v>
      </c>
      <c r="H578">
        <f t="shared" si="414"/>
        <v>254</v>
      </c>
      <c r="I578" s="9">
        <f t="shared" ref="I578:I641" si="449">IF(G577&gt;G578,E578*C578,E578*C578+I577)</f>
        <v>1262.3519999999999</v>
      </c>
      <c r="J578" s="10">
        <f t="shared" si="417"/>
        <v>0</v>
      </c>
      <c r="K578" t="str">
        <f t="shared" si="415"/>
        <v/>
      </c>
      <c r="L578" s="12"/>
      <c r="M578" s="8"/>
      <c r="N578" s="8"/>
      <c r="Q578" s="9"/>
      <c r="R578" s="10"/>
      <c r="T578" s="9"/>
      <c r="U578" s="11"/>
      <c r="V578" s="9"/>
      <c r="W578" s="9"/>
      <c r="X578" s="11"/>
      <c r="Y578" s="9"/>
    </row>
    <row r="579" spans="1:25" x14ac:dyDescent="0.4">
      <c r="A579" s="19"/>
      <c r="B579" t="s">
        <v>511</v>
      </c>
      <c r="C579">
        <v>55</v>
      </c>
      <c r="D579">
        <v>3768</v>
      </c>
      <c r="E579" s="7">
        <v>3.5489999999999999</v>
      </c>
      <c r="F579" s="8">
        <f t="shared" si="441"/>
        <v>4.2776666666666658</v>
      </c>
      <c r="G579">
        <f t="shared" si="395"/>
        <v>2</v>
      </c>
      <c r="H579">
        <f t="shared" si="414"/>
        <v>309</v>
      </c>
      <c r="I579" s="9">
        <f t="shared" si="449"/>
        <v>1457.5469999999998</v>
      </c>
      <c r="J579" s="10">
        <f t="shared" si="417"/>
        <v>0</v>
      </c>
      <c r="K579" t="str">
        <f t="shared" si="415"/>
        <v/>
      </c>
      <c r="M579" s="8"/>
      <c r="N579" s="8"/>
      <c r="Q579" s="9"/>
      <c r="R579" s="10"/>
      <c r="T579" s="11"/>
      <c r="U579" s="11"/>
      <c r="V579" s="9"/>
      <c r="W579" s="9"/>
      <c r="X579" s="11"/>
    </row>
    <row r="580" spans="1:25" x14ac:dyDescent="0.4">
      <c r="A580" s="19"/>
      <c r="B580" t="s">
        <v>258</v>
      </c>
      <c r="C580">
        <v>44</v>
      </c>
      <c r="D580">
        <v>3081</v>
      </c>
      <c r="E580" s="7">
        <v>3.0529999999999999</v>
      </c>
      <c r="F580" s="8">
        <f t="shared" si="442"/>
        <v>3.9714999999999998</v>
      </c>
      <c r="G580">
        <f t="shared" ref="G580:G643" si="450">IF(A580=A579,G579+1,1)</f>
        <v>3</v>
      </c>
      <c r="H580">
        <f t="shared" si="414"/>
        <v>353</v>
      </c>
      <c r="I580" s="9">
        <f t="shared" si="449"/>
        <v>1591.8789999999999</v>
      </c>
      <c r="J580" s="10">
        <f t="shared" si="417"/>
        <v>0</v>
      </c>
      <c r="K580" t="str">
        <f t="shared" si="415"/>
        <v/>
      </c>
      <c r="M580" s="8"/>
      <c r="N580" s="8"/>
      <c r="Q580" s="9"/>
      <c r="R580" s="10"/>
      <c r="T580" s="11"/>
      <c r="U580" s="11"/>
      <c r="V580" s="9"/>
      <c r="W580" s="9"/>
      <c r="X580" s="11"/>
    </row>
    <row r="581" spans="1:25" x14ac:dyDescent="0.4">
      <c r="A581" s="19"/>
      <c r="B581" t="s">
        <v>260</v>
      </c>
      <c r="C581">
        <v>29</v>
      </c>
      <c r="D581">
        <v>2183</v>
      </c>
      <c r="E581" s="7">
        <v>3.5350000000000001</v>
      </c>
      <c r="F581" s="8">
        <f t="shared" si="443"/>
        <v>3.8841999999999999</v>
      </c>
      <c r="G581">
        <f t="shared" si="450"/>
        <v>4</v>
      </c>
      <c r="H581">
        <f t="shared" si="414"/>
        <v>382</v>
      </c>
      <c r="I581" s="9">
        <f t="shared" si="449"/>
        <v>1694.394</v>
      </c>
      <c r="J581" s="10">
        <f t="shared" si="417"/>
        <v>0</v>
      </c>
      <c r="K581" t="str">
        <f t="shared" si="415"/>
        <v/>
      </c>
      <c r="M581" s="8"/>
      <c r="N581" s="8"/>
      <c r="Q581" s="9"/>
      <c r="R581" s="10"/>
      <c r="T581" s="11"/>
      <c r="U581" s="11"/>
      <c r="V581" s="9"/>
      <c r="W581" s="9"/>
      <c r="X581" s="11"/>
    </row>
    <row r="582" spans="1:25" x14ac:dyDescent="0.4">
      <c r="A582" s="19"/>
      <c r="B582" t="s">
        <v>512</v>
      </c>
      <c r="C582">
        <v>16</v>
      </c>
      <c r="D582">
        <v>1107</v>
      </c>
      <c r="E582" s="7">
        <v>3.4169999999999998</v>
      </c>
      <c r="F582" s="8">
        <f t="shared" si="444"/>
        <v>3.8063333333333333</v>
      </c>
      <c r="G582">
        <f t="shared" si="450"/>
        <v>5</v>
      </c>
      <c r="H582">
        <f t="shared" si="414"/>
        <v>398</v>
      </c>
      <c r="I582" s="9">
        <f t="shared" si="449"/>
        <v>1749.066</v>
      </c>
      <c r="J582" s="10">
        <f t="shared" si="417"/>
        <v>0</v>
      </c>
      <c r="K582" t="str">
        <f t="shared" si="415"/>
        <v/>
      </c>
      <c r="M582" s="8"/>
      <c r="N582" s="8"/>
      <c r="Q582" s="9"/>
      <c r="R582" s="10"/>
      <c r="T582" s="11"/>
      <c r="U582" s="11"/>
      <c r="V582" s="9"/>
      <c r="W582" s="9"/>
      <c r="X582" s="11"/>
    </row>
    <row r="583" spans="1:25" x14ac:dyDescent="0.4">
      <c r="A583" s="19"/>
      <c r="B583" t="s">
        <v>513</v>
      </c>
      <c r="C583">
        <v>10</v>
      </c>
      <c r="D583">
        <v>626</v>
      </c>
      <c r="E583" s="7">
        <v>2.677</v>
      </c>
      <c r="F583" s="8">
        <f t="shared" si="445"/>
        <v>3.645</v>
      </c>
      <c r="G583">
        <f t="shared" si="450"/>
        <v>6</v>
      </c>
      <c r="H583">
        <f t="shared" si="414"/>
        <v>408</v>
      </c>
      <c r="I583" s="9">
        <f t="shared" si="449"/>
        <v>1775.836</v>
      </c>
      <c r="J583" s="10">
        <f t="shared" si="417"/>
        <v>0</v>
      </c>
      <c r="K583" t="str">
        <f t="shared" si="415"/>
        <v/>
      </c>
      <c r="M583" s="8"/>
      <c r="N583" s="8"/>
      <c r="Q583" s="9"/>
      <c r="R583" s="10"/>
      <c r="T583" s="11"/>
      <c r="U583" s="11"/>
      <c r="V583" s="9"/>
      <c r="W583" s="9"/>
      <c r="X583" s="11"/>
    </row>
    <row r="584" spans="1:25" x14ac:dyDescent="0.4">
      <c r="A584" s="19"/>
      <c r="B584" t="s">
        <v>514</v>
      </c>
      <c r="C584">
        <v>10</v>
      </c>
      <c r="D584">
        <v>851</v>
      </c>
      <c r="E584" s="7">
        <v>1.7649999999999999</v>
      </c>
      <c r="F584" s="8">
        <f t="shared" si="446"/>
        <v>3.41</v>
      </c>
      <c r="G584">
        <f t="shared" si="450"/>
        <v>7</v>
      </c>
      <c r="H584">
        <f t="shared" si="414"/>
        <v>418</v>
      </c>
      <c r="I584" s="9">
        <f t="shared" si="449"/>
        <v>1793.4860000000001</v>
      </c>
      <c r="J584" s="10">
        <f t="shared" si="417"/>
        <v>0</v>
      </c>
      <c r="K584" t="str">
        <f t="shared" si="415"/>
        <v/>
      </c>
      <c r="M584" s="8"/>
      <c r="N584" s="8"/>
      <c r="Q584" s="9"/>
      <c r="R584" s="10"/>
      <c r="T584" s="11"/>
      <c r="U584" s="11"/>
      <c r="V584" s="9"/>
      <c r="W584" s="9"/>
      <c r="X584" s="11"/>
    </row>
    <row r="585" spans="1:25" x14ac:dyDescent="0.4">
      <c r="A585" s="19"/>
      <c r="B585" t="s">
        <v>515</v>
      </c>
      <c r="C585">
        <v>9</v>
      </c>
      <c r="D585">
        <v>586</v>
      </c>
      <c r="E585" s="7">
        <v>1.7190000000000001</v>
      </c>
      <c r="F585" s="8">
        <f t="shared" si="447"/>
        <v>3.2221111111111114</v>
      </c>
      <c r="G585">
        <f t="shared" si="450"/>
        <v>8</v>
      </c>
      <c r="H585">
        <f t="shared" si="414"/>
        <v>427</v>
      </c>
      <c r="I585" s="9">
        <f t="shared" si="449"/>
        <v>1808.9570000000001</v>
      </c>
      <c r="J585" s="10">
        <f t="shared" si="417"/>
        <v>0</v>
      </c>
      <c r="K585" t="str">
        <f t="shared" si="415"/>
        <v/>
      </c>
      <c r="M585" s="8"/>
      <c r="N585" s="8"/>
      <c r="Q585" s="9"/>
      <c r="R585" s="10"/>
      <c r="T585" s="11"/>
      <c r="U585" s="11"/>
      <c r="V585" s="9"/>
      <c r="W585" s="9"/>
      <c r="X585" s="11"/>
    </row>
    <row r="586" spans="1:25" x14ac:dyDescent="0.4">
      <c r="A586" s="19"/>
      <c r="B586" t="s">
        <v>516</v>
      </c>
      <c r="C586">
        <v>9</v>
      </c>
      <c r="D586">
        <v>665</v>
      </c>
      <c r="E586" s="7">
        <v>2.286</v>
      </c>
      <c r="F586" s="8">
        <f t="shared" si="448"/>
        <v>3.1285000000000003</v>
      </c>
      <c r="G586">
        <f t="shared" si="450"/>
        <v>9</v>
      </c>
      <c r="H586">
        <f t="shared" si="414"/>
        <v>436</v>
      </c>
      <c r="I586" s="9">
        <f t="shared" si="449"/>
        <v>1829.5310000000002</v>
      </c>
      <c r="J586" s="10">
        <f t="shared" si="417"/>
        <v>4.1961720183486246</v>
      </c>
      <c r="K586">
        <f t="shared" si="415"/>
        <v>30746</v>
      </c>
      <c r="M586" s="8"/>
      <c r="N586" s="8"/>
      <c r="Q586" s="9"/>
      <c r="R586" s="10"/>
      <c r="T586" s="11"/>
      <c r="U586" s="11"/>
      <c r="V586" s="9"/>
      <c r="W586" s="9"/>
      <c r="X586" s="11"/>
    </row>
    <row r="587" spans="1:25" x14ac:dyDescent="0.4">
      <c r="A587" s="19" t="s">
        <v>517</v>
      </c>
      <c r="B587" t="s">
        <v>518</v>
      </c>
      <c r="C587">
        <v>143</v>
      </c>
      <c r="D587">
        <v>13662</v>
      </c>
      <c r="E587" s="7">
        <v>13.308999999999999</v>
      </c>
      <c r="F587" s="8">
        <f t="shared" si="439"/>
        <v>13.308999999999999</v>
      </c>
      <c r="G587">
        <f t="shared" si="450"/>
        <v>1</v>
      </c>
      <c r="H587">
        <f t="shared" si="414"/>
        <v>143</v>
      </c>
      <c r="I587" s="9">
        <f t="shared" si="449"/>
        <v>1903.1869999999999</v>
      </c>
      <c r="J587" s="10">
        <f t="shared" si="417"/>
        <v>0</v>
      </c>
      <c r="K587" t="str">
        <f t="shared" si="415"/>
        <v/>
      </c>
      <c r="M587" s="8"/>
      <c r="N587" s="8"/>
      <c r="Q587" s="9"/>
      <c r="R587" s="10"/>
      <c r="T587" s="11"/>
      <c r="U587" s="11"/>
      <c r="V587" s="9"/>
      <c r="W587" s="9"/>
      <c r="X587" s="11"/>
    </row>
    <row r="588" spans="1:25" x14ac:dyDescent="0.4">
      <c r="A588" s="19"/>
      <c r="B588" t="s">
        <v>131</v>
      </c>
      <c r="C588">
        <v>88</v>
      </c>
      <c r="D588">
        <v>8491</v>
      </c>
      <c r="E588" s="7">
        <v>6.4089999999999998</v>
      </c>
      <c r="F588" s="8">
        <f t="shared" si="440"/>
        <v>9.859</v>
      </c>
      <c r="G588">
        <f t="shared" si="450"/>
        <v>1</v>
      </c>
      <c r="H588">
        <f t="shared" si="414"/>
        <v>231</v>
      </c>
      <c r="I588" s="9">
        <f t="shared" si="449"/>
        <v>2467.1790000000001</v>
      </c>
      <c r="J588" s="10">
        <f t="shared" si="417"/>
        <v>0</v>
      </c>
      <c r="K588" t="str">
        <f t="shared" si="415"/>
        <v/>
      </c>
      <c r="L588" s="12"/>
      <c r="M588" s="8"/>
      <c r="N588" s="8"/>
      <c r="Q588" s="9"/>
      <c r="R588" s="10"/>
      <c r="T588" s="9"/>
      <c r="U588" s="11"/>
      <c r="V588" s="9"/>
      <c r="W588" s="9"/>
      <c r="X588" s="11"/>
      <c r="Y588" s="9"/>
    </row>
    <row r="589" spans="1:25" x14ac:dyDescent="0.4">
      <c r="A589" s="19"/>
      <c r="B589" t="s">
        <v>519</v>
      </c>
      <c r="C589">
        <v>38</v>
      </c>
      <c r="D589">
        <v>3588</v>
      </c>
      <c r="E589" s="7">
        <v>2.2970000000000002</v>
      </c>
      <c r="F589" s="8">
        <f t="shared" si="441"/>
        <v>7.3383333333333338</v>
      </c>
      <c r="G589">
        <f t="shared" si="450"/>
        <v>2</v>
      </c>
      <c r="H589">
        <f t="shared" si="414"/>
        <v>269</v>
      </c>
      <c r="I589" s="9">
        <f t="shared" si="449"/>
        <v>2554.4650000000001</v>
      </c>
      <c r="J589" s="10">
        <f t="shared" si="417"/>
        <v>0</v>
      </c>
      <c r="K589" t="str">
        <f t="shared" si="415"/>
        <v/>
      </c>
      <c r="M589" s="8"/>
      <c r="N589" s="8"/>
      <c r="Q589" s="9"/>
      <c r="R589" s="10"/>
      <c r="T589" s="11"/>
      <c r="U589" s="11"/>
      <c r="V589" s="9"/>
      <c r="W589" s="9"/>
      <c r="X589" s="11"/>
    </row>
    <row r="590" spans="1:25" x14ac:dyDescent="0.4">
      <c r="A590" s="19"/>
      <c r="B590" t="s">
        <v>520</v>
      </c>
      <c r="C590">
        <v>28</v>
      </c>
      <c r="D590">
        <v>2620</v>
      </c>
      <c r="E590" s="7">
        <v>4.1520000000000001</v>
      </c>
      <c r="F590" s="8">
        <f t="shared" si="442"/>
        <v>6.5417500000000004</v>
      </c>
      <c r="G590">
        <f t="shared" si="450"/>
        <v>3</v>
      </c>
      <c r="H590">
        <f t="shared" si="414"/>
        <v>297</v>
      </c>
      <c r="I590" s="9">
        <f t="shared" si="449"/>
        <v>2670.721</v>
      </c>
      <c r="J590" s="10">
        <f t="shared" si="417"/>
        <v>0</v>
      </c>
      <c r="K590" t="str">
        <f t="shared" si="415"/>
        <v/>
      </c>
      <c r="M590" s="8"/>
      <c r="N590" s="8"/>
      <c r="Q590" s="9"/>
      <c r="R590" s="10"/>
      <c r="T590" s="11"/>
      <c r="U590" s="11"/>
      <c r="V590" s="9"/>
      <c r="W590" s="9"/>
      <c r="X590" s="11"/>
    </row>
    <row r="591" spans="1:25" x14ac:dyDescent="0.4">
      <c r="A591" s="19"/>
      <c r="B591" t="s">
        <v>521</v>
      </c>
      <c r="C591">
        <v>27</v>
      </c>
      <c r="D591">
        <v>2314</v>
      </c>
      <c r="E591" s="7">
        <v>3.972</v>
      </c>
      <c r="F591" s="8">
        <f t="shared" si="443"/>
        <v>6.0278000000000009</v>
      </c>
      <c r="G591">
        <f t="shared" si="450"/>
        <v>4</v>
      </c>
      <c r="H591">
        <f t="shared" si="414"/>
        <v>324</v>
      </c>
      <c r="I591" s="9">
        <f t="shared" si="449"/>
        <v>2777.9650000000001</v>
      </c>
      <c r="J591" s="10">
        <f t="shared" si="417"/>
        <v>0</v>
      </c>
      <c r="K591" t="str">
        <f t="shared" si="415"/>
        <v/>
      </c>
      <c r="M591" s="8"/>
      <c r="N591" s="8"/>
      <c r="Q591" s="9"/>
      <c r="R591" s="10"/>
      <c r="T591" s="11"/>
      <c r="U591" s="11"/>
      <c r="V591" s="9"/>
      <c r="W591" s="9"/>
      <c r="X591" s="11"/>
    </row>
    <row r="592" spans="1:25" x14ac:dyDescent="0.4">
      <c r="A592" s="19"/>
      <c r="B592" t="s">
        <v>522</v>
      </c>
      <c r="C592">
        <v>20</v>
      </c>
      <c r="D592">
        <v>1812</v>
      </c>
      <c r="E592" s="7">
        <v>5.6180000000000003</v>
      </c>
      <c r="F592" s="8">
        <f t="shared" si="444"/>
        <v>5.9595000000000011</v>
      </c>
      <c r="G592">
        <f t="shared" si="450"/>
        <v>5</v>
      </c>
      <c r="H592">
        <f t="shared" si="414"/>
        <v>344</v>
      </c>
      <c r="I592" s="9">
        <f t="shared" si="449"/>
        <v>2890.3250000000003</v>
      </c>
      <c r="J592" s="10">
        <f t="shared" si="417"/>
        <v>0</v>
      </c>
      <c r="K592" t="str">
        <f t="shared" si="415"/>
        <v/>
      </c>
      <c r="M592" s="8"/>
      <c r="N592" s="8"/>
      <c r="Q592" s="9"/>
      <c r="R592" s="10"/>
      <c r="T592" s="11"/>
      <c r="U592" s="11"/>
      <c r="V592" s="9"/>
      <c r="W592" s="9"/>
      <c r="X592" s="11"/>
    </row>
    <row r="593" spans="1:25" x14ac:dyDescent="0.4">
      <c r="A593" s="19"/>
      <c r="B593" t="s">
        <v>39</v>
      </c>
      <c r="C593">
        <v>19</v>
      </c>
      <c r="D593">
        <v>23826</v>
      </c>
      <c r="E593" s="7">
        <v>2.6739999999999999</v>
      </c>
      <c r="F593" s="8">
        <f t="shared" si="445"/>
        <v>5.4901428571428577</v>
      </c>
      <c r="G593">
        <f t="shared" si="450"/>
        <v>6</v>
      </c>
      <c r="H593">
        <f t="shared" si="414"/>
        <v>363</v>
      </c>
      <c r="I593" s="9">
        <f t="shared" si="449"/>
        <v>2941.1310000000003</v>
      </c>
      <c r="J593" s="10">
        <f t="shared" si="417"/>
        <v>0</v>
      </c>
      <c r="K593" t="str">
        <f t="shared" si="415"/>
        <v/>
      </c>
      <c r="M593" s="8"/>
      <c r="N593" s="8"/>
      <c r="Q593" s="9"/>
      <c r="R593" s="10"/>
      <c r="T593" s="11"/>
      <c r="U593" s="11"/>
      <c r="V593" s="9"/>
      <c r="W593" s="9"/>
      <c r="X593" s="11"/>
    </row>
    <row r="594" spans="1:25" x14ac:dyDescent="0.4">
      <c r="A594" s="19"/>
      <c r="B594" t="s">
        <v>523</v>
      </c>
      <c r="C594">
        <v>14</v>
      </c>
      <c r="D594">
        <v>1941</v>
      </c>
      <c r="E594" s="7">
        <v>3.3919999999999999</v>
      </c>
      <c r="F594" s="8">
        <f t="shared" si="446"/>
        <v>5.2278750000000009</v>
      </c>
      <c r="G594">
        <f t="shared" si="450"/>
        <v>7</v>
      </c>
      <c r="H594">
        <f t="shared" si="414"/>
        <v>377</v>
      </c>
      <c r="I594" s="9">
        <f t="shared" si="449"/>
        <v>2988.6190000000001</v>
      </c>
      <c r="J594" s="10">
        <f t="shared" si="417"/>
        <v>0</v>
      </c>
      <c r="K594" t="str">
        <f t="shared" si="415"/>
        <v/>
      </c>
      <c r="M594" s="8"/>
      <c r="N594" s="8"/>
      <c r="Q594" s="9"/>
      <c r="R594" s="10"/>
      <c r="T594" s="11"/>
      <c r="U594" s="11"/>
      <c r="V594" s="9"/>
      <c r="W594" s="9"/>
      <c r="X594" s="11"/>
    </row>
    <row r="595" spans="1:25" x14ac:dyDescent="0.4">
      <c r="A595" s="19"/>
      <c r="B595" t="s">
        <v>524</v>
      </c>
      <c r="C595">
        <v>13</v>
      </c>
      <c r="D595">
        <v>1049</v>
      </c>
      <c r="E595" s="7">
        <v>5.35</v>
      </c>
      <c r="F595" s="8">
        <f t="shared" si="447"/>
        <v>5.2414444444444452</v>
      </c>
      <c r="G595">
        <f t="shared" si="450"/>
        <v>8</v>
      </c>
      <c r="H595">
        <f t="shared" si="414"/>
        <v>390</v>
      </c>
      <c r="I595" s="9">
        <f t="shared" si="449"/>
        <v>3058.1690000000003</v>
      </c>
      <c r="J595" s="10">
        <f t="shared" si="417"/>
        <v>0</v>
      </c>
      <c r="K595" t="str">
        <f t="shared" si="415"/>
        <v/>
      </c>
      <c r="M595" s="8"/>
      <c r="N595" s="8"/>
      <c r="Q595" s="9"/>
      <c r="R595" s="10"/>
      <c r="T595" s="11"/>
      <c r="U595" s="11"/>
      <c r="V595" s="9"/>
      <c r="W595" s="9"/>
      <c r="X595" s="11"/>
    </row>
    <row r="596" spans="1:25" x14ac:dyDescent="0.4">
      <c r="A596" s="19"/>
      <c r="B596" t="s">
        <v>525</v>
      </c>
      <c r="C596">
        <v>10</v>
      </c>
      <c r="D596">
        <v>880</v>
      </c>
      <c r="E596" s="7">
        <v>3.169</v>
      </c>
      <c r="F596" s="8">
        <f t="shared" si="448"/>
        <v>5.0342000000000002</v>
      </c>
      <c r="G596">
        <f t="shared" si="450"/>
        <v>9</v>
      </c>
      <c r="H596">
        <f t="shared" si="414"/>
        <v>400</v>
      </c>
      <c r="I596" s="9">
        <f t="shared" si="449"/>
        <v>3089.8590000000004</v>
      </c>
      <c r="J596" s="10">
        <f t="shared" si="417"/>
        <v>7.7246475000000006</v>
      </c>
      <c r="K596">
        <f t="shared" si="415"/>
        <v>60183</v>
      </c>
      <c r="M596" s="8"/>
      <c r="N596" s="8"/>
      <c r="Q596" s="9"/>
      <c r="R596" s="10"/>
      <c r="T596" s="11"/>
      <c r="U596" s="11"/>
      <c r="V596" s="9"/>
      <c r="W596" s="9"/>
      <c r="X596" s="11"/>
    </row>
    <row r="597" spans="1:25" x14ac:dyDescent="0.4">
      <c r="A597" s="19" t="s">
        <v>526</v>
      </c>
      <c r="B597" t="s">
        <v>285</v>
      </c>
      <c r="C597">
        <v>193</v>
      </c>
      <c r="D597">
        <v>23699</v>
      </c>
      <c r="E597" s="7">
        <v>4.6429999999999998</v>
      </c>
      <c r="F597" s="8">
        <f t="shared" si="439"/>
        <v>4.6429999999999998</v>
      </c>
      <c r="G597">
        <f t="shared" si="450"/>
        <v>1</v>
      </c>
      <c r="H597">
        <f t="shared" si="414"/>
        <v>193</v>
      </c>
      <c r="I597" s="9">
        <f t="shared" si="449"/>
        <v>896.09899999999993</v>
      </c>
      <c r="J597" s="10">
        <f t="shared" si="417"/>
        <v>0</v>
      </c>
      <c r="K597" t="str">
        <f t="shared" si="415"/>
        <v/>
      </c>
      <c r="M597" s="8"/>
      <c r="N597" s="8"/>
      <c r="Q597" s="9"/>
      <c r="R597" s="10"/>
      <c r="T597" s="11"/>
      <c r="U597" s="11"/>
      <c r="V597" s="9"/>
      <c r="W597" s="9"/>
      <c r="X597" s="11"/>
    </row>
    <row r="598" spans="1:25" x14ac:dyDescent="0.4">
      <c r="A598" s="19"/>
      <c r="B598" t="s">
        <v>527</v>
      </c>
      <c r="C598">
        <v>96</v>
      </c>
      <c r="D598">
        <v>12791</v>
      </c>
      <c r="E598" s="7">
        <v>6.1109999999999998</v>
      </c>
      <c r="F598" s="8">
        <f t="shared" si="440"/>
        <v>5.3769999999999998</v>
      </c>
      <c r="G598">
        <f t="shared" si="450"/>
        <v>1</v>
      </c>
      <c r="H598">
        <f t="shared" ref="H598:H661" si="451">IF(G597&gt;G598,C598,C598+H597)</f>
        <v>289</v>
      </c>
      <c r="I598" s="9">
        <f t="shared" si="449"/>
        <v>1482.7549999999999</v>
      </c>
      <c r="J598" s="10">
        <f t="shared" si="417"/>
        <v>0</v>
      </c>
      <c r="K598" t="str">
        <f t="shared" ref="K598:K661" si="452">IF(J598&gt;0,SUM(D589:D598),"")</f>
        <v/>
      </c>
      <c r="L598" s="12"/>
      <c r="M598" s="8"/>
      <c r="N598" s="8"/>
      <c r="Q598" s="9"/>
      <c r="R598" s="10"/>
      <c r="T598" s="9"/>
      <c r="U598" s="11"/>
      <c r="V598" s="9"/>
      <c r="W598" s="9"/>
      <c r="X598" s="11"/>
      <c r="Y598" s="9"/>
    </row>
    <row r="599" spans="1:25" x14ac:dyDescent="0.4">
      <c r="A599" s="19"/>
      <c r="B599" t="s">
        <v>288</v>
      </c>
      <c r="C599">
        <v>74</v>
      </c>
      <c r="D599">
        <v>14891</v>
      </c>
      <c r="E599" s="7">
        <v>6.1310000000000002</v>
      </c>
      <c r="F599" s="8">
        <f t="shared" si="441"/>
        <v>5.628333333333333</v>
      </c>
      <c r="G599">
        <f t="shared" si="450"/>
        <v>2</v>
      </c>
      <c r="H599">
        <f t="shared" si="451"/>
        <v>363</v>
      </c>
      <c r="I599" s="9">
        <f t="shared" si="449"/>
        <v>1936.4489999999998</v>
      </c>
      <c r="J599" s="10">
        <f t="shared" ref="J599:J662" si="453">IF(G599&gt;G600,I599/H599,0)</f>
        <v>0</v>
      </c>
      <c r="K599" t="str">
        <f t="shared" si="452"/>
        <v/>
      </c>
      <c r="M599" s="8"/>
      <c r="N599" s="8"/>
      <c r="Q599" s="9"/>
      <c r="R599" s="10"/>
      <c r="T599" s="11"/>
      <c r="U599" s="11"/>
      <c r="V599" s="9"/>
      <c r="W599" s="9"/>
      <c r="X599" s="11"/>
    </row>
    <row r="600" spans="1:25" x14ac:dyDescent="0.4">
      <c r="A600" s="19"/>
      <c r="B600" t="s">
        <v>528</v>
      </c>
      <c r="C600">
        <v>32</v>
      </c>
      <c r="D600">
        <v>5188</v>
      </c>
      <c r="E600" s="7">
        <v>5.0839999999999996</v>
      </c>
      <c r="F600" s="8">
        <f t="shared" si="442"/>
        <v>5.4922499999999994</v>
      </c>
      <c r="G600">
        <f t="shared" si="450"/>
        <v>3</v>
      </c>
      <c r="H600">
        <f t="shared" si="451"/>
        <v>395</v>
      </c>
      <c r="I600" s="9">
        <f t="shared" si="449"/>
        <v>2099.1369999999997</v>
      </c>
      <c r="J600" s="10">
        <f t="shared" si="453"/>
        <v>0</v>
      </c>
      <c r="K600" t="str">
        <f t="shared" si="452"/>
        <v/>
      </c>
      <c r="M600" s="8"/>
      <c r="N600" s="8"/>
      <c r="Q600" s="9"/>
      <c r="R600" s="10"/>
      <c r="T600" s="11"/>
      <c r="U600" s="11"/>
      <c r="V600" s="9"/>
      <c r="W600" s="9"/>
      <c r="X600" s="11"/>
    </row>
    <row r="601" spans="1:25" x14ac:dyDescent="0.4">
      <c r="A601" s="19"/>
      <c r="B601" t="s">
        <v>291</v>
      </c>
      <c r="C601">
        <v>29</v>
      </c>
      <c r="D601">
        <v>3106</v>
      </c>
      <c r="E601" s="7">
        <v>5.81</v>
      </c>
      <c r="F601" s="8">
        <f t="shared" si="443"/>
        <v>5.5557999999999996</v>
      </c>
      <c r="G601">
        <f t="shared" si="450"/>
        <v>4</v>
      </c>
      <c r="H601">
        <f t="shared" si="451"/>
        <v>424</v>
      </c>
      <c r="I601" s="9">
        <f t="shared" si="449"/>
        <v>2267.6269999999995</v>
      </c>
      <c r="J601" s="10">
        <f t="shared" si="453"/>
        <v>0</v>
      </c>
      <c r="K601" t="str">
        <f t="shared" si="452"/>
        <v/>
      </c>
      <c r="M601" s="8"/>
      <c r="N601" s="8"/>
      <c r="Q601" s="9"/>
      <c r="R601" s="10"/>
      <c r="T601" s="11"/>
      <c r="U601" s="11"/>
      <c r="V601" s="9"/>
      <c r="W601" s="9"/>
      <c r="X601" s="11"/>
    </row>
    <row r="602" spans="1:25" x14ac:dyDescent="0.4">
      <c r="A602" s="19"/>
      <c r="B602" t="s">
        <v>529</v>
      </c>
      <c r="C602">
        <v>17</v>
      </c>
      <c r="D602">
        <v>2251</v>
      </c>
      <c r="E602" s="7">
        <v>3.9289999999999998</v>
      </c>
      <c r="F602" s="8">
        <f t="shared" si="444"/>
        <v>5.2846666666666655</v>
      </c>
      <c r="G602">
        <f t="shared" si="450"/>
        <v>5</v>
      </c>
      <c r="H602">
        <f t="shared" si="451"/>
        <v>441</v>
      </c>
      <c r="I602" s="9">
        <f t="shared" si="449"/>
        <v>2334.4199999999996</v>
      </c>
      <c r="J602" s="10">
        <f t="shared" si="453"/>
        <v>0</v>
      </c>
      <c r="K602" t="str">
        <f t="shared" si="452"/>
        <v/>
      </c>
      <c r="M602" s="8"/>
      <c r="N602" s="8"/>
      <c r="Q602" s="9"/>
      <c r="R602" s="10"/>
      <c r="T602" s="11"/>
      <c r="U602" s="11"/>
      <c r="V602" s="9"/>
      <c r="W602" s="9"/>
      <c r="X602" s="11"/>
    </row>
    <row r="603" spans="1:25" x14ac:dyDescent="0.4">
      <c r="A603" s="19"/>
      <c r="B603" t="s">
        <v>191</v>
      </c>
      <c r="C603">
        <v>15</v>
      </c>
      <c r="D603">
        <v>2393</v>
      </c>
      <c r="E603" s="7">
        <v>3.1680000000000001</v>
      </c>
      <c r="F603" s="8">
        <f t="shared" si="445"/>
        <v>4.9822857142857142</v>
      </c>
      <c r="G603">
        <f t="shared" si="450"/>
        <v>6</v>
      </c>
      <c r="H603">
        <f t="shared" si="451"/>
        <v>456</v>
      </c>
      <c r="I603" s="9">
        <f t="shared" si="449"/>
        <v>2381.9399999999996</v>
      </c>
      <c r="J603" s="10">
        <f t="shared" si="453"/>
        <v>0</v>
      </c>
      <c r="K603" t="str">
        <f t="shared" si="452"/>
        <v/>
      </c>
      <c r="M603" s="8"/>
      <c r="N603" s="8"/>
      <c r="Q603" s="9"/>
      <c r="R603" s="10"/>
      <c r="T603" s="11"/>
      <c r="U603" s="11"/>
      <c r="V603" s="9"/>
      <c r="W603" s="9"/>
      <c r="X603" s="11"/>
    </row>
    <row r="604" spans="1:25" x14ac:dyDescent="0.4">
      <c r="A604" s="19"/>
      <c r="B604" t="s">
        <v>463</v>
      </c>
      <c r="C604">
        <v>14</v>
      </c>
      <c r="D604">
        <v>1564</v>
      </c>
      <c r="E604" s="7">
        <v>1.216</v>
      </c>
      <c r="F604" s="8">
        <f t="shared" si="446"/>
        <v>4.5114999999999998</v>
      </c>
      <c r="G604">
        <f t="shared" si="450"/>
        <v>7</v>
      </c>
      <c r="H604">
        <f t="shared" si="451"/>
        <v>470</v>
      </c>
      <c r="I604" s="9">
        <f t="shared" si="449"/>
        <v>2398.9639999999995</v>
      </c>
      <c r="J604" s="10">
        <f t="shared" si="453"/>
        <v>0</v>
      </c>
      <c r="K604" t="str">
        <f t="shared" si="452"/>
        <v/>
      </c>
      <c r="M604" s="8"/>
      <c r="N604" s="8"/>
      <c r="Q604" s="9"/>
      <c r="R604" s="10"/>
      <c r="T604" s="11"/>
      <c r="U604" s="11"/>
      <c r="V604" s="9"/>
      <c r="W604" s="9"/>
      <c r="X604" s="11"/>
    </row>
    <row r="605" spans="1:25" x14ac:dyDescent="0.4">
      <c r="A605" s="19"/>
      <c r="B605" t="s">
        <v>530</v>
      </c>
      <c r="C605">
        <v>9</v>
      </c>
      <c r="D605">
        <v>1687</v>
      </c>
      <c r="E605" s="7">
        <v>19.25</v>
      </c>
      <c r="F605" s="8">
        <f t="shared" si="447"/>
        <v>6.149111111111111</v>
      </c>
      <c r="G605">
        <f t="shared" si="450"/>
        <v>8</v>
      </c>
      <c r="H605">
        <f t="shared" si="451"/>
        <v>479</v>
      </c>
      <c r="I605" s="9">
        <f t="shared" si="449"/>
        <v>2572.2139999999995</v>
      </c>
      <c r="J605" s="10">
        <f t="shared" si="453"/>
        <v>0</v>
      </c>
      <c r="K605" t="str">
        <f t="shared" si="452"/>
        <v/>
      </c>
      <c r="M605" s="8"/>
      <c r="N605" s="8"/>
      <c r="Q605" s="9"/>
      <c r="R605" s="10"/>
      <c r="T605" s="11"/>
      <c r="U605" s="11"/>
      <c r="V605" s="9"/>
      <c r="W605" s="9"/>
      <c r="X605" s="11"/>
    </row>
    <row r="606" spans="1:25" x14ac:dyDescent="0.4">
      <c r="A606" s="19"/>
      <c r="B606" t="s">
        <v>531</v>
      </c>
      <c r="C606">
        <v>6</v>
      </c>
      <c r="D606">
        <v>642</v>
      </c>
      <c r="E606" s="7">
        <v>3.5840000000000001</v>
      </c>
      <c r="F606" s="8">
        <f t="shared" si="448"/>
        <v>5.8925999999999998</v>
      </c>
      <c r="G606">
        <f t="shared" si="450"/>
        <v>9</v>
      </c>
      <c r="H606">
        <f t="shared" si="451"/>
        <v>485</v>
      </c>
      <c r="I606" s="9">
        <f t="shared" si="449"/>
        <v>2593.7179999999994</v>
      </c>
      <c r="J606" s="10">
        <f t="shared" si="453"/>
        <v>5.347872164948452</v>
      </c>
      <c r="K606">
        <f t="shared" si="452"/>
        <v>68212</v>
      </c>
      <c r="M606" s="8"/>
      <c r="N606" s="8"/>
      <c r="Q606" s="9"/>
      <c r="R606" s="10"/>
      <c r="T606" s="11"/>
      <c r="U606" s="11"/>
      <c r="V606" s="9"/>
      <c r="W606" s="9"/>
      <c r="X606" s="11"/>
    </row>
    <row r="607" spans="1:25" x14ac:dyDescent="0.4">
      <c r="A607" s="19" t="s">
        <v>532</v>
      </c>
      <c r="B607" t="s">
        <v>533</v>
      </c>
      <c r="C607">
        <v>121</v>
      </c>
      <c r="D607">
        <v>12715</v>
      </c>
      <c r="E607" s="7">
        <v>5.0529999999999999</v>
      </c>
      <c r="F607" s="8">
        <f t="shared" si="439"/>
        <v>5.0529999999999999</v>
      </c>
      <c r="G607">
        <f t="shared" si="450"/>
        <v>1</v>
      </c>
      <c r="H607">
        <f t="shared" si="451"/>
        <v>121</v>
      </c>
      <c r="I607" s="9">
        <f t="shared" si="449"/>
        <v>611.41300000000001</v>
      </c>
      <c r="J607" s="10">
        <f t="shared" si="453"/>
        <v>0</v>
      </c>
      <c r="K607" t="str">
        <f t="shared" si="452"/>
        <v/>
      </c>
      <c r="M607" s="8"/>
      <c r="N607" s="8"/>
      <c r="Q607" s="9"/>
      <c r="R607" s="10"/>
      <c r="T607" s="11"/>
      <c r="U607" s="11"/>
      <c r="V607" s="9"/>
      <c r="W607" s="9"/>
      <c r="X607" s="11"/>
    </row>
    <row r="608" spans="1:25" x14ac:dyDescent="0.4">
      <c r="A608" s="19"/>
      <c r="B608" t="s">
        <v>534</v>
      </c>
      <c r="C608">
        <v>55</v>
      </c>
      <c r="D608">
        <v>7258</v>
      </c>
      <c r="E608" s="7">
        <v>4.4349999999999996</v>
      </c>
      <c r="F608" s="8">
        <f t="shared" si="440"/>
        <v>4.7439999999999998</v>
      </c>
      <c r="G608">
        <f t="shared" si="450"/>
        <v>1</v>
      </c>
      <c r="H608">
        <f t="shared" si="451"/>
        <v>176</v>
      </c>
      <c r="I608" s="9">
        <f t="shared" si="449"/>
        <v>855.33799999999997</v>
      </c>
      <c r="J608" s="10">
        <f t="shared" si="453"/>
        <v>0</v>
      </c>
      <c r="K608" t="str">
        <f t="shared" si="452"/>
        <v/>
      </c>
      <c r="L608" s="12"/>
      <c r="M608" s="8"/>
      <c r="N608" s="8"/>
      <c r="Q608" s="9"/>
      <c r="R608" s="10"/>
      <c r="T608" s="9"/>
      <c r="U608" s="11"/>
      <c r="V608" s="9"/>
      <c r="W608" s="9"/>
      <c r="X608" s="11"/>
      <c r="Y608" s="9"/>
    </row>
    <row r="609" spans="1:25" x14ac:dyDescent="0.4">
      <c r="A609" s="19"/>
      <c r="B609" t="s">
        <v>64</v>
      </c>
      <c r="C609">
        <v>52</v>
      </c>
      <c r="D609">
        <v>6034</v>
      </c>
      <c r="E609" s="7">
        <v>14.547000000000001</v>
      </c>
      <c r="F609" s="8">
        <f t="shared" si="441"/>
        <v>8.0116666666666667</v>
      </c>
      <c r="G609">
        <f t="shared" si="450"/>
        <v>2</v>
      </c>
      <c r="H609">
        <f t="shared" si="451"/>
        <v>228</v>
      </c>
      <c r="I609" s="9">
        <f t="shared" si="449"/>
        <v>1611.7820000000002</v>
      </c>
      <c r="J609" s="10">
        <f t="shared" si="453"/>
        <v>0</v>
      </c>
      <c r="K609" t="str">
        <f t="shared" si="452"/>
        <v/>
      </c>
      <c r="M609" s="8"/>
      <c r="N609" s="8"/>
      <c r="Q609" s="9"/>
      <c r="R609" s="10"/>
      <c r="T609" s="11"/>
      <c r="U609" s="11"/>
      <c r="V609" s="9"/>
      <c r="W609" s="9"/>
      <c r="X609" s="11"/>
    </row>
    <row r="610" spans="1:25" x14ac:dyDescent="0.4">
      <c r="A610" s="19"/>
      <c r="B610" t="s">
        <v>535</v>
      </c>
      <c r="C610">
        <v>38</v>
      </c>
      <c r="D610">
        <v>3773</v>
      </c>
      <c r="E610" s="7">
        <v>3.4260000000000002</v>
      </c>
      <c r="F610" s="8">
        <f t="shared" si="442"/>
        <v>6.8652499999999996</v>
      </c>
      <c r="G610">
        <f t="shared" si="450"/>
        <v>3</v>
      </c>
      <c r="H610">
        <f t="shared" si="451"/>
        <v>266</v>
      </c>
      <c r="I610" s="9">
        <f t="shared" si="449"/>
        <v>1741.9700000000003</v>
      </c>
      <c r="J610" s="10">
        <f t="shared" si="453"/>
        <v>0</v>
      </c>
      <c r="K610" t="str">
        <f t="shared" si="452"/>
        <v/>
      </c>
      <c r="M610" s="8"/>
      <c r="N610" s="8"/>
      <c r="Q610" s="9"/>
      <c r="R610" s="10"/>
      <c r="T610" s="11"/>
      <c r="U610" s="11"/>
      <c r="V610" s="9"/>
      <c r="W610" s="9"/>
      <c r="X610" s="11"/>
    </row>
    <row r="611" spans="1:25" x14ac:dyDescent="0.4">
      <c r="A611" s="19"/>
      <c r="B611" t="s">
        <v>536</v>
      </c>
      <c r="C611">
        <v>25</v>
      </c>
      <c r="D611">
        <v>5211</v>
      </c>
      <c r="E611" s="7">
        <v>11.808</v>
      </c>
      <c r="F611" s="8">
        <f t="shared" si="443"/>
        <v>7.8537999999999997</v>
      </c>
      <c r="G611">
        <f t="shared" si="450"/>
        <v>4</v>
      </c>
      <c r="H611">
        <f t="shared" si="451"/>
        <v>291</v>
      </c>
      <c r="I611" s="9">
        <f t="shared" si="449"/>
        <v>2037.1700000000003</v>
      </c>
      <c r="J611" s="10">
        <f t="shared" si="453"/>
        <v>0</v>
      </c>
      <c r="K611" t="str">
        <f t="shared" si="452"/>
        <v/>
      </c>
      <c r="M611" s="8"/>
      <c r="N611" s="8"/>
      <c r="Q611" s="9"/>
      <c r="R611" s="10"/>
      <c r="T611" s="11"/>
      <c r="U611" s="11"/>
      <c r="V611" s="9"/>
      <c r="W611" s="9"/>
      <c r="X611" s="11"/>
    </row>
    <row r="612" spans="1:25" x14ac:dyDescent="0.4">
      <c r="A612" s="19"/>
      <c r="B612" t="s">
        <v>69</v>
      </c>
      <c r="C612">
        <v>23</v>
      </c>
      <c r="D612">
        <v>3456</v>
      </c>
      <c r="E612" s="7">
        <v>3.43</v>
      </c>
      <c r="F612" s="8">
        <f t="shared" si="444"/>
        <v>7.1164999999999994</v>
      </c>
      <c r="G612">
        <f t="shared" si="450"/>
        <v>5</v>
      </c>
      <c r="H612">
        <f t="shared" si="451"/>
        <v>314</v>
      </c>
      <c r="I612" s="9">
        <f t="shared" si="449"/>
        <v>2116.0600000000004</v>
      </c>
      <c r="J612" s="10">
        <f t="shared" si="453"/>
        <v>0</v>
      </c>
      <c r="K612" t="str">
        <f t="shared" si="452"/>
        <v/>
      </c>
      <c r="M612" s="8"/>
      <c r="N612" s="8"/>
      <c r="Q612" s="9"/>
      <c r="R612" s="10"/>
      <c r="T612" s="11"/>
      <c r="U612" s="11"/>
      <c r="V612" s="9"/>
      <c r="W612" s="9"/>
      <c r="X612" s="11"/>
    </row>
    <row r="613" spans="1:25" x14ac:dyDescent="0.4">
      <c r="A613" s="19"/>
      <c r="B613" t="s">
        <v>537</v>
      </c>
      <c r="C613">
        <v>23</v>
      </c>
      <c r="D613">
        <v>2244</v>
      </c>
      <c r="E613" s="7">
        <v>3.2810000000000001</v>
      </c>
      <c r="F613" s="8">
        <f t="shared" si="445"/>
        <v>6.5685714285714285</v>
      </c>
      <c r="G613">
        <f t="shared" si="450"/>
        <v>6</v>
      </c>
      <c r="H613">
        <f t="shared" si="451"/>
        <v>337</v>
      </c>
      <c r="I613" s="9">
        <f t="shared" si="449"/>
        <v>2191.5230000000006</v>
      </c>
      <c r="J613" s="10">
        <f t="shared" si="453"/>
        <v>0</v>
      </c>
      <c r="K613" t="str">
        <f t="shared" si="452"/>
        <v/>
      </c>
      <c r="M613" s="8"/>
      <c r="N613" s="8"/>
      <c r="Q613" s="9"/>
      <c r="R613" s="10"/>
      <c r="T613" s="11"/>
      <c r="U613" s="11"/>
      <c r="V613" s="9"/>
      <c r="W613" s="9"/>
      <c r="X613" s="11"/>
    </row>
    <row r="614" spans="1:25" x14ac:dyDescent="0.4">
      <c r="A614" s="19"/>
      <c r="B614" t="s">
        <v>538</v>
      </c>
      <c r="C614">
        <v>20</v>
      </c>
      <c r="D614">
        <v>1989</v>
      </c>
      <c r="E614" s="7">
        <v>4.673</v>
      </c>
      <c r="F614" s="8">
        <f t="shared" si="446"/>
        <v>6.3316249999999998</v>
      </c>
      <c r="G614">
        <f t="shared" si="450"/>
        <v>7</v>
      </c>
      <c r="H614">
        <f t="shared" si="451"/>
        <v>357</v>
      </c>
      <c r="I614" s="9">
        <f t="shared" si="449"/>
        <v>2284.9830000000006</v>
      </c>
      <c r="J614" s="10">
        <f t="shared" si="453"/>
        <v>0</v>
      </c>
      <c r="K614" t="str">
        <f t="shared" si="452"/>
        <v/>
      </c>
      <c r="M614" s="8"/>
      <c r="N614" s="8"/>
      <c r="Q614" s="9"/>
      <c r="R614" s="10"/>
      <c r="T614" s="11"/>
      <c r="U614" s="11"/>
      <c r="V614" s="9"/>
      <c r="W614" s="9"/>
      <c r="X614" s="11"/>
    </row>
    <row r="615" spans="1:25" x14ac:dyDescent="0.4">
      <c r="A615" s="19"/>
      <c r="B615" t="s">
        <v>539</v>
      </c>
      <c r="C615">
        <v>14</v>
      </c>
      <c r="D615">
        <v>1365</v>
      </c>
      <c r="E615" s="7">
        <v>2.9289999999999998</v>
      </c>
      <c r="F615" s="8">
        <f t="shared" si="447"/>
        <v>5.9535555555555559</v>
      </c>
      <c r="G615">
        <f t="shared" si="450"/>
        <v>8</v>
      </c>
      <c r="H615">
        <f t="shared" si="451"/>
        <v>371</v>
      </c>
      <c r="I615" s="9">
        <f t="shared" si="449"/>
        <v>2325.9890000000005</v>
      </c>
      <c r="J615" s="10">
        <f t="shared" si="453"/>
        <v>0</v>
      </c>
      <c r="K615" t="str">
        <f t="shared" si="452"/>
        <v/>
      </c>
      <c r="M615" s="8"/>
      <c r="N615" s="8"/>
      <c r="Q615" s="9"/>
      <c r="R615" s="10"/>
      <c r="T615" s="11"/>
      <c r="U615" s="11"/>
      <c r="V615" s="9"/>
      <c r="W615" s="9"/>
      <c r="X615" s="11"/>
    </row>
    <row r="616" spans="1:25" x14ac:dyDescent="0.4">
      <c r="A616" s="19"/>
      <c r="B616" t="s">
        <v>540</v>
      </c>
      <c r="C616">
        <v>11</v>
      </c>
      <c r="D616">
        <v>931</v>
      </c>
      <c r="E616" s="7">
        <v>3.3580000000000001</v>
      </c>
      <c r="F616" s="8">
        <f t="shared" si="448"/>
        <v>5.694</v>
      </c>
      <c r="G616">
        <f t="shared" si="450"/>
        <v>9</v>
      </c>
      <c r="H616">
        <f t="shared" si="451"/>
        <v>382</v>
      </c>
      <c r="I616" s="9">
        <f t="shared" si="449"/>
        <v>2362.9270000000006</v>
      </c>
      <c r="J616" s="10">
        <f t="shared" si="453"/>
        <v>6.1856727748691114</v>
      </c>
      <c r="K616">
        <f t="shared" si="452"/>
        <v>44976</v>
      </c>
      <c r="M616" s="8"/>
      <c r="N616" s="8"/>
      <c r="Q616" s="9"/>
      <c r="R616" s="10"/>
      <c r="T616" s="11"/>
      <c r="U616" s="11"/>
      <c r="V616" s="9"/>
      <c r="W616" s="9"/>
      <c r="X616" s="11"/>
    </row>
    <row r="617" spans="1:25" x14ac:dyDescent="0.4">
      <c r="A617" s="19" t="s">
        <v>541</v>
      </c>
      <c r="B617" t="s">
        <v>542</v>
      </c>
      <c r="C617">
        <v>60</v>
      </c>
      <c r="D617">
        <v>3196</v>
      </c>
      <c r="E617" s="7">
        <v>4.5039999999999996</v>
      </c>
      <c r="F617" s="8">
        <f t="shared" si="439"/>
        <v>4.5039999999999996</v>
      </c>
      <c r="G617">
        <f t="shared" si="450"/>
        <v>1</v>
      </c>
      <c r="H617">
        <f t="shared" si="451"/>
        <v>60</v>
      </c>
      <c r="I617" s="9">
        <f t="shared" si="449"/>
        <v>270.23999999999995</v>
      </c>
      <c r="J617" s="10">
        <f t="shared" si="453"/>
        <v>0</v>
      </c>
      <c r="K617" t="str">
        <f t="shared" si="452"/>
        <v/>
      </c>
      <c r="M617" s="8"/>
      <c r="N617" s="8"/>
      <c r="Q617" s="9"/>
      <c r="R617" s="10"/>
      <c r="T617" s="11"/>
      <c r="U617" s="11"/>
      <c r="V617" s="9"/>
      <c r="W617" s="9"/>
      <c r="X617" s="11"/>
    </row>
    <row r="618" spans="1:25" x14ac:dyDescent="0.4">
      <c r="A618" s="19"/>
      <c r="B618" t="s">
        <v>543</v>
      </c>
      <c r="C618">
        <v>57</v>
      </c>
      <c r="D618">
        <v>2637</v>
      </c>
      <c r="E618" s="7">
        <v>3.2250000000000001</v>
      </c>
      <c r="F618" s="8">
        <f t="shared" si="440"/>
        <v>3.8644999999999996</v>
      </c>
      <c r="G618">
        <f t="shared" si="450"/>
        <v>1</v>
      </c>
      <c r="H618">
        <f t="shared" si="451"/>
        <v>117</v>
      </c>
      <c r="I618" s="9">
        <f t="shared" si="449"/>
        <v>454.06499999999994</v>
      </c>
      <c r="J618" s="10">
        <f t="shared" si="453"/>
        <v>0</v>
      </c>
      <c r="K618" t="str">
        <f t="shared" si="452"/>
        <v/>
      </c>
      <c r="L618" s="12"/>
      <c r="M618" s="8"/>
      <c r="N618" s="8"/>
      <c r="Q618" s="9"/>
      <c r="R618" s="10"/>
      <c r="T618" s="9"/>
      <c r="U618" s="11"/>
      <c r="V618" s="9"/>
      <c r="W618" s="9"/>
      <c r="X618" s="11"/>
      <c r="Y618" s="9"/>
    </row>
    <row r="619" spans="1:25" x14ac:dyDescent="0.4">
      <c r="A619" s="19"/>
      <c r="B619" t="s">
        <v>544</v>
      </c>
      <c r="C619">
        <v>50</v>
      </c>
      <c r="D619">
        <v>2167</v>
      </c>
      <c r="E619" s="7">
        <v>3.137</v>
      </c>
      <c r="F619" s="8">
        <f t="shared" si="441"/>
        <v>3.6219999999999999</v>
      </c>
      <c r="G619">
        <f t="shared" si="450"/>
        <v>2</v>
      </c>
      <c r="H619">
        <f t="shared" si="451"/>
        <v>167</v>
      </c>
      <c r="I619" s="9">
        <f t="shared" si="449"/>
        <v>610.91499999999996</v>
      </c>
      <c r="J619" s="10">
        <f t="shared" si="453"/>
        <v>0</v>
      </c>
      <c r="K619" t="str">
        <f t="shared" si="452"/>
        <v/>
      </c>
      <c r="M619" s="8"/>
      <c r="N619" s="8"/>
      <c r="Q619" s="9"/>
      <c r="R619" s="10"/>
      <c r="T619" s="11"/>
      <c r="U619" s="11"/>
      <c r="V619" s="9"/>
      <c r="W619" s="9"/>
      <c r="X619" s="11"/>
    </row>
    <row r="620" spans="1:25" x14ac:dyDescent="0.4">
      <c r="A620" s="19"/>
      <c r="B620" t="s">
        <v>545</v>
      </c>
      <c r="C620">
        <v>30</v>
      </c>
      <c r="D620">
        <v>1298</v>
      </c>
      <c r="E620" s="7">
        <v>2.8149999999999999</v>
      </c>
      <c r="F620" s="8">
        <f t="shared" si="442"/>
        <v>3.4202499999999998</v>
      </c>
      <c r="G620">
        <f t="shared" si="450"/>
        <v>3</v>
      </c>
      <c r="H620">
        <f t="shared" si="451"/>
        <v>197</v>
      </c>
      <c r="I620" s="9">
        <f t="shared" si="449"/>
        <v>695.36500000000001</v>
      </c>
      <c r="J620" s="10">
        <f t="shared" si="453"/>
        <v>0</v>
      </c>
      <c r="K620" t="str">
        <f t="shared" si="452"/>
        <v/>
      </c>
      <c r="M620" s="8"/>
      <c r="N620" s="8"/>
      <c r="Q620" s="9"/>
      <c r="R620" s="10"/>
      <c r="T620" s="11"/>
      <c r="U620" s="11"/>
      <c r="V620" s="9"/>
      <c r="W620" s="9"/>
      <c r="X620" s="11"/>
    </row>
    <row r="621" spans="1:25" x14ac:dyDescent="0.4">
      <c r="A621" s="19"/>
      <c r="B621" t="s">
        <v>546</v>
      </c>
      <c r="C621">
        <v>28</v>
      </c>
      <c r="D621">
        <v>1607</v>
      </c>
      <c r="E621" s="7">
        <v>0.90600000000000003</v>
      </c>
      <c r="F621" s="8">
        <f t="shared" si="443"/>
        <v>2.9173999999999998</v>
      </c>
      <c r="G621">
        <f t="shared" si="450"/>
        <v>4</v>
      </c>
      <c r="H621">
        <f t="shared" si="451"/>
        <v>225</v>
      </c>
      <c r="I621" s="9">
        <f t="shared" si="449"/>
        <v>720.73300000000006</v>
      </c>
      <c r="J621" s="10">
        <f t="shared" si="453"/>
        <v>0</v>
      </c>
      <c r="K621" t="str">
        <f t="shared" si="452"/>
        <v/>
      </c>
      <c r="M621" s="8"/>
      <c r="N621" s="8"/>
      <c r="Q621" s="9"/>
      <c r="R621" s="10"/>
      <c r="T621" s="11"/>
      <c r="U621" s="11"/>
      <c r="V621" s="9"/>
      <c r="W621" s="9"/>
      <c r="X621" s="11"/>
    </row>
    <row r="622" spans="1:25" x14ac:dyDescent="0.4">
      <c r="A622" s="19"/>
      <c r="B622" t="s">
        <v>547</v>
      </c>
      <c r="C622">
        <v>26</v>
      </c>
      <c r="D622">
        <v>1175</v>
      </c>
      <c r="E622" s="7">
        <v>2.9289999999999998</v>
      </c>
      <c r="F622" s="8">
        <f t="shared" si="444"/>
        <v>2.9193333333333329</v>
      </c>
      <c r="G622">
        <f t="shared" si="450"/>
        <v>5</v>
      </c>
      <c r="H622">
        <f t="shared" si="451"/>
        <v>251</v>
      </c>
      <c r="I622" s="9">
        <f t="shared" si="449"/>
        <v>796.88700000000006</v>
      </c>
      <c r="J622" s="10">
        <f t="shared" si="453"/>
        <v>0</v>
      </c>
      <c r="K622" t="str">
        <f t="shared" si="452"/>
        <v/>
      </c>
      <c r="M622" s="8"/>
      <c r="N622" s="8"/>
      <c r="Q622" s="9"/>
      <c r="R622" s="10"/>
      <c r="T622" s="11"/>
      <c r="U622" s="11"/>
      <c r="V622" s="9"/>
      <c r="W622" s="9"/>
      <c r="X622" s="11"/>
    </row>
    <row r="623" spans="1:25" x14ac:dyDescent="0.4">
      <c r="A623" s="19"/>
      <c r="B623" t="s">
        <v>548</v>
      </c>
      <c r="C623">
        <v>25</v>
      </c>
      <c r="D623">
        <v>977</v>
      </c>
      <c r="E623" s="7">
        <v>3.177</v>
      </c>
      <c r="F623" s="8">
        <f t="shared" si="445"/>
        <v>2.956142857142857</v>
      </c>
      <c r="G623">
        <f t="shared" si="450"/>
        <v>6</v>
      </c>
      <c r="H623">
        <f t="shared" si="451"/>
        <v>276</v>
      </c>
      <c r="I623" s="9">
        <f t="shared" si="449"/>
        <v>876.31200000000001</v>
      </c>
      <c r="J623" s="10">
        <f t="shared" si="453"/>
        <v>0</v>
      </c>
      <c r="K623" t="str">
        <f t="shared" si="452"/>
        <v/>
      </c>
      <c r="M623" s="8"/>
      <c r="N623" s="8"/>
      <c r="Q623" s="9"/>
      <c r="R623" s="10"/>
      <c r="T623" s="11"/>
      <c r="U623" s="11"/>
      <c r="V623" s="9"/>
      <c r="W623" s="9"/>
      <c r="X623" s="11"/>
    </row>
    <row r="624" spans="1:25" x14ac:dyDescent="0.4">
      <c r="A624" s="19"/>
      <c r="B624" t="s">
        <v>549</v>
      </c>
      <c r="C624">
        <v>15</v>
      </c>
      <c r="D624">
        <v>700</v>
      </c>
      <c r="E624" s="7">
        <v>2.35</v>
      </c>
      <c r="F624" s="8">
        <f t="shared" si="446"/>
        <v>2.8803749999999999</v>
      </c>
      <c r="G624">
        <f t="shared" si="450"/>
        <v>7</v>
      </c>
      <c r="H624">
        <f t="shared" si="451"/>
        <v>291</v>
      </c>
      <c r="I624" s="9">
        <f t="shared" si="449"/>
        <v>911.56200000000001</v>
      </c>
      <c r="J624" s="10">
        <f t="shared" si="453"/>
        <v>0</v>
      </c>
      <c r="K624" t="str">
        <f t="shared" si="452"/>
        <v/>
      </c>
      <c r="M624" s="8"/>
      <c r="N624" s="8"/>
      <c r="Q624" s="9"/>
      <c r="R624" s="10"/>
      <c r="T624" s="11"/>
      <c r="U624" s="11"/>
      <c r="V624" s="9"/>
      <c r="W624" s="9"/>
      <c r="X624" s="11"/>
    </row>
    <row r="625" spans="1:25" x14ac:dyDescent="0.4">
      <c r="A625" s="19"/>
      <c r="B625" t="s">
        <v>550</v>
      </c>
      <c r="C625">
        <v>14</v>
      </c>
      <c r="D625">
        <v>540</v>
      </c>
      <c r="E625" s="7">
        <v>2.3010000000000002</v>
      </c>
      <c r="F625" s="8">
        <f t="shared" si="447"/>
        <v>2.8160000000000003</v>
      </c>
      <c r="G625">
        <f t="shared" si="450"/>
        <v>8</v>
      </c>
      <c r="H625">
        <f t="shared" si="451"/>
        <v>305</v>
      </c>
      <c r="I625" s="9">
        <f t="shared" si="449"/>
        <v>943.77600000000007</v>
      </c>
      <c r="J625" s="10">
        <f t="shared" si="453"/>
        <v>0</v>
      </c>
      <c r="K625" t="str">
        <f t="shared" si="452"/>
        <v/>
      </c>
      <c r="M625" s="8"/>
      <c r="N625" s="8"/>
      <c r="Q625" s="9"/>
      <c r="R625" s="10"/>
      <c r="T625" s="11"/>
      <c r="U625" s="11"/>
      <c r="V625" s="9"/>
      <c r="W625" s="9"/>
      <c r="X625" s="11"/>
    </row>
    <row r="626" spans="1:25" x14ac:dyDescent="0.4">
      <c r="A626" s="19"/>
      <c r="B626" t="s">
        <v>551</v>
      </c>
      <c r="C626">
        <v>11</v>
      </c>
      <c r="D626">
        <v>822</v>
      </c>
      <c r="E626" s="7">
        <v>1.361</v>
      </c>
      <c r="F626" s="8">
        <f t="shared" si="448"/>
        <v>2.6705000000000001</v>
      </c>
      <c r="G626">
        <f t="shared" si="450"/>
        <v>9</v>
      </c>
      <c r="H626">
        <f t="shared" si="451"/>
        <v>316</v>
      </c>
      <c r="I626" s="9">
        <f t="shared" si="449"/>
        <v>958.74700000000007</v>
      </c>
      <c r="J626" s="10">
        <f t="shared" si="453"/>
        <v>3.0340094936708861</v>
      </c>
      <c r="K626">
        <f t="shared" si="452"/>
        <v>15119</v>
      </c>
      <c r="M626" s="8"/>
      <c r="N626" s="8"/>
      <c r="Q626" s="9"/>
      <c r="R626" s="10"/>
      <c r="T626" s="11"/>
      <c r="U626" s="11"/>
      <c r="V626" s="9"/>
      <c r="W626" s="9"/>
      <c r="X626" s="11"/>
    </row>
    <row r="627" spans="1:25" x14ac:dyDescent="0.4">
      <c r="A627" s="19" t="s">
        <v>552</v>
      </c>
      <c r="B627" t="s">
        <v>553</v>
      </c>
      <c r="C627">
        <v>84</v>
      </c>
      <c r="D627">
        <v>6351</v>
      </c>
      <c r="E627" s="7">
        <v>4.0380000000000003</v>
      </c>
      <c r="F627" s="8">
        <f t="shared" ref="F627:F687" si="454">AVERAGE(E627)</f>
        <v>4.0380000000000003</v>
      </c>
      <c r="G627">
        <f t="shared" si="450"/>
        <v>1</v>
      </c>
      <c r="H627">
        <f t="shared" si="451"/>
        <v>84</v>
      </c>
      <c r="I627" s="9">
        <f t="shared" si="449"/>
        <v>339.19200000000001</v>
      </c>
      <c r="J627" s="10">
        <f t="shared" si="453"/>
        <v>0</v>
      </c>
      <c r="K627" t="str">
        <f t="shared" si="452"/>
        <v/>
      </c>
      <c r="M627" s="8"/>
      <c r="N627" s="8"/>
      <c r="Q627" s="9"/>
      <c r="R627" s="10"/>
      <c r="T627" s="11"/>
      <c r="U627" s="11"/>
      <c r="V627" s="9"/>
      <c r="W627" s="9"/>
      <c r="X627" s="11"/>
    </row>
    <row r="628" spans="1:25" x14ac:dyDescent="0.4">
      <c r="A628" s="19"/>
      <c r="B628" t="s">
        <v>52</v>
      </c>
      <c r="C628">
        <v>73</v>
      </c>
      <c r="D628">
        <v>7340</v>
      </c>
      <c r="E628" s="7">
        <v>2.3260000000000001</v>
      </c>
      <c r="F628" s="8">
        <f t="shared" ref="F628:F688" si="455">AVERAGE(E627:E628)</f>
        <v>3.1820000000000004</v>
      </c>
      <c r="G628">
        <f t="shared" si="450"/>
        <v>1</v>
      </c>
      <c r="H628">
        <f t="shared" si="451"/>
        <v>157</v>
      </c>
      <c r="I628" s="9">
        <f t="shared" si="449"/>
        <v>508.99</v>
      </c>
      <c r="J628" s="10">
        <f t="shared" si="453"/>
        <v>0</v>
      </c>
      <c r="K628" t="str">
        <f t="shared" si="452"/>
        <v/>
      </c>
      <c r="L628" s="12"/>
      <c r="M628" s="8"/>
      <c r="N628" s="8"/>
      <c r="Q628" s="9"/>
      <c r="R628" s="10"/>
      <c r="T628" s="9"/>
      <c r="U628" s="11"/>
      <c r="V628" s="9"/>
      <c r="W628" s="9"/>
      <c r="X628" s="11"/>
      <c r="Y628" s="9"/>
    </row>
    <row r="629" spans="1:25" x14ac:dyDescent="0.4">
      <c r="A629" s="19"/>
      <c r="B629" t="s">
        <v>474</v>
      </c>
      <c r="C629">
        <v>36</v>
      </c>
      <c r="D629">
        <v>4047</v>
      </c>
      <c r="E629" s="7">
        <v>3.738</v>
      </c>
      <c r="F629" s="8">
        <f t="shared" ref="F629:F689" si="456">AVERAGE(E627:E629)</f>
        <v>3.3673333333333333</v>
      </c>
      <c r="G629">
        <f t="shared" si="450"/>
        <v>2</v>
      </c>
      <c r="H629">
        <f t="shared" si="451"/>
        <v>193</v>
      </c>
      <c r="I629" s="9">
        <f t="shared" si="449"/>
        <v>643.55799999999999</v>
      </c>
      <c r="J629" s="10">
        <f t="shared" si="453"/>
        <v>0</v>
      </c>
      <c r="K629" t="str">
        <f t="shared" si="452"/>
        <v/>
      </c>
      <c r="M629" s="8"/>
      <c r="N629" s="8"/>
      <c r="Q629" s="9"/>
      <c r="R629" s="10"/>
      <c r="T629" s="11"/>
      <c r="U629" s="11"/>
      <c r="V629" s="9"/>
      <c r="W629" s="9"/>
      <c r="X629" s="11"/>
    </row>
    <row r="630" spans="1:25" x14ac:dyDescent="0.4">
      <c r="A630" s="19"/>
      <c r="B630" t="s">
        <v>506</v>
      </c>
      <c r="C630">
        <v>28</v>
      </c>
      <c r="D630">
        <v>2533</v>
      </c>
      <c r="E630" s="7">
        <v>6.806</v>
      </c>
      <c r="F630" s="8">
        <f t="shared" ref="F630:F690" si="457">AVERAGE(E627:E630)</f>
        <v>4.2270000000000003</v>
      </c>
      <c r="G630">
        <f t="shared" si="450"/>
        <v>3</v>
      </c>
      <c r="H630">
        <f t="shared" si="451"/>
        <v>221</v>
      </c>
      <c r="I630" s="9">
        <f t="shared" si="449"/>
        <v>834.12599999999998</v>
      </c>
      <c r="J630" s="10">
        <f t="shared" si="453"/>
        <v>0</v>
      </c>
      <c r="K630" t="str">
        <f t="shared" si="452"/>
        <v/>
      </c>
      <c r="M630" s="8"/>
      <c r="N630" s="8"/>
      <c r="Q630" s="9"/>
      <c r="R630" s="10"/>
      <c r="T630" s="11"/>
      <c r="U630" s="11"/>
      <c r="V630" s="9"/>
      <c r="W630" s="9"/>
      <c r="X630" s="11"/>
    </row>
    <row r="631" spans="1:25" x14ac:dyDescent="0.4">
      <c r="A631" s="19"/>
      <c r="B631" t="s">
        <v>554</v>
      </c>
      <c r="C631">
        <v>26</v>
      </c>
      <c r="D631">
        <v>2148</v>
      </c>
      <c r="E631" s="7">
        <v>5.3109999999999999</v>
      </c>
      <c r="F631" s="8">
        <f t="shared" ref="F631:F691" si="458">AVERAGE(E627:E631)</f>
        <v>4.4438000000000004</v>
      </c>
      <c r="G631">
        <f t="shared" si="450"/>
        <v>4</v>
      </c>
      <c r="H631">
        <f t="shared" si="451"/>
        <v>247</v>
      </c>
      <c r="I631" s="9">
        <f t="shared" si="449"/>
        <v>972.21199999999999</v>
      </c>
      <c r="J631" s="10">
        <f t="shared" si="453"/>
        <v>0</v>
      </c>
      <c r="K631" t="str">
        <f t="shared" si="452"/>
        <v/>
      </c>
      <c r="M631" s="8"/>
      <c r="N631" s="8"/>
      <c r="Q631" s="9"/>
      <c r="R631" s="10"/>
      <c r="T631" s="11"/>
      <c r="U631" s="11"/>
      <c r="V631" s="9"/>
      <c r="W631" s="9"/>
      <c r="X631" s="11"/>
    </row>
    <row r="632" spans="1:25" x14ac:dyDescent="0.4">
      <c r="A632" s="19"/>
      <c r="B632" t="s">
        <v>508</v>
      </c>
      <c r="C632">
        <v>22</v>
      </c>
      <c r="D632">
        <v>2460</v>
      </c>
      <c r="E632" s="7">
        <v>5.4169999999999998</v>
      </c>
      <c r="F632" s="8">
        <f t="shared" ref="F632:F692" si="459">AVERAGE(E627:E632)</f>
        <v>4.6060000000000008</v>
      </c>
      <c r="G632">
        <f t="shared" si="450"/>
        <v>5</v>
      </c>
      <c r="H632">
        <f t="shared" si="451"/>
        <v>269</v>
      </c>
      <c r="I632" s="9">
        <f t="shared" si="449"/>
        <v>1091.386</v>
      </c>
      <c r="J632" s="10">
        <f t="shared" si="453"/>
        <v>0</v>
      </c>
      <c r="K632" t="str">
        <f t="shared" si="452"/>
        <v/>
      </c>
      <c r="M632" s="8"/>
      <c r="N632" s="8"/>
      <c r="Q632" s="9"/>
      <c r="R632" s="10"/>
      <c r="T632" s="11"/>
      <c r="U632" s="11"/>
      <c r="V632" s="9"/>
      <c r="W632" s="9"/>
      <c r="X632" s="11"/>
    </row>
    <row r="633" spans="1:25" x14ac:dyDescent="0.4">
      <c r="A633" s="19"/>
      <c r="B633" t="s">
        <v>509</v>
      </c>
      <c r="C633">
        <v>19</v>
      </c>
      <c r="D633">
        <v>1293</v>
      </c>
      <c r="E633" s="7">
        <v>2.5430000000000001</v>
      </c>
      <c r="F633" s="8">
        <f t="shared" ref="F633:F693" si="460">AVERAGE(E627:E633)</f>
        <v>4.3112857142857148</v>
      </c>
      <c r="G633">
        <f t="shared" si="450"/>
        <v>6</v>
      </c>
      <c r="H633">
        <f t="shared" si="451"/>
        <v>288</v>
      </c>
      <c r="I633" s="9">
        <f t="shared" si="449"/>
        <v>1139.703</v>
      </c>
      <c r="J633" s="10">
        <f t="shared" si="453"/>
        <v>0</v>
      </c>
      <c r="K633" t="str">
        <f t="shared" si="452"/>
        <v/>
      </c>
      <c r="M633" s="8"/>
      <c r="N633" s="8"/>
      <c r="Q633" s="9"/>
      <c r="R633" s="10"/>
      <c r="T633" s="11"/>
      <c r="U633" s="11"/>
      <c r="V633" s="9"/>
      <c r="W633" s="9"/>
      <c r="X633" s="11"/>
    </row>
    <row r="634" spans="1:25" x14ac:dyDescent="0.4">
      <c r="A634" s="19"/>
      <c r="B634" t="s">
        <v>555</v>
      </c>
      <c r="C634">
        <v>16</v>
      </c>
      <c r="D634">
        <v>1387</v>
      </c>
      <c r="E634" s="7">
        <v>3.504</v>
      </c>
      <c r="F634" s="8">
        <f t="shared" ref="F634:F694" si="461">AVERAGE(E627:E634)</f>
        <v>4.210375</v>
      </c>
      <c r="G634">
        <f t="shared" si="450"/>
        <v>7</v>
      </c>
      <c r="H634">
        <f t="shared" si="451"/>
        <v>304</v>
      </c>
      <c r="I634" s="9">
        <f t="shared" si="449"/>
        <v>1195.7670000000001</v>
      </c>
      <c r="J634" s="10">
        <f t="shared" si="453"/>
        <v>0</v>
      </c>
      <c r="K634" t="str">
        <f t="shared" si="452"/>
        <v/>
      </c>
      <c r="M634" s="8"/>
      <c r="N634" s="8"/>
      <c r="Q634" s="9"/>
      <c r="R634" s="10"/>
      <c r="T634" s="11"/>
      <c r="U634" s="11"/>
      <c r="V634" s="9"/>
      <c r="W634" s="9"/>
      <c r="X634" s="11"/>
    </row>
    <row r="635" spans="1:25" x14ac:dyDescent="0.4">
      <c r="A635" s="19"/>
      <c r="B635" t="s">
        <v>556</v>
      </c>
      <c r="C635">
        <v>15</v>
      </c>
      <c r="D635">
        <v>1054</v>
      </c>
      <c r="E635" s="7">
        <v>1.8460000000000001</v>
      </c>
      <c r="F635" s="8">
        <f t="shared" ref="F635:F695" si="462">AVERAGE(E627:E635)</f>
        <v>3.9476666666666662</v>
      </c>
      <c r="G635">
        <f t="shared" si="450"/>
        <v>8</v>
      </c>
      <c r="H635">
        <f t="shared" si="451"/>
        <v>319</v>
      </c>
      <c r="I635" s="9">
        <f t="shared" si="449"/>
        <v>1223.4570000000001</v>
      </c>
      <c r="J635" s="10">
        <f t="shared" si="453"/>
        <v>0</v>
      </c>
      <c r="K635" t="str">
        <f t="shared" si="452"/>
        <v/>
      </c>
      <c r="M635" s="8"/>
      <c r="N635" s="8"/>
      <c r="Q635" s="9"/>
      <c r="R635" s="10"/>
      <c r="T635" s="11"/>
      <c r="U635" s="11"/>
      <c r="V635" s="9"/>
      <c r="W635" s="9"/>
      <c r="X635" s="11"/>
    </row>
    <row r="636" spans="1:25" x14ac:dyDescent="0.4">
      <c r="A636" s="19"/>
      <c r="B636" t="s">
        <v>557</v>
      </c>
      <c r="C636">
        <v>13</v>
      </c>
      <c r="D636">
        <v>1963</v>
      </c>
      <c r="E636" s="7">
        <v>1.256</v>
      </c>
      <c r="F636" s="8">
        <f t="shared" ref="F636:F696" si="463">AVERAGE(E627:E636)</f>
        <v>3.6784999999999997</v>
      </c>
      <c r="G636">
        <f t="shared" si="450"/>
        <v>9</v>
      </c>
      <c r="H636">
        <f t="shared" si="451"/>
        <v>332</v>
      </c>
      <c r="I636" s="9">
        <f t="shared" si="449"/>
        <v>1239.7850000000001</v>
      </c>
      <c r="J636" s="10">
        <f t="shared" si="453"/>
        <v>3.734292168674699</v>
      </c>
      <c r="K636">
        <f t="shared" si="452"/>
        <v>30576</v>
      </c>
      <c r="M636" s="8"/>
      <c r="N636" s="8"/>
      <c r="Q636" s="9"/>
      <c r="R636" s="10"/>
      <c r="T636" s="11"/>
      <c r="U636" s="11"/>
      <c r="V636" s="9"/>
      <c r="W636" s="9"/>
      <c r="X636" s="11"/>
    </row>
    <row r="637" spans="1:25" x14ac:dyDescent="0.4">
      <c r="A637" s="19" t="s">
        <v>558</v>
      </c>
      <c r="B637" t="s">
        <v>45</v>
      </c>
      <c r="C637">
        <v>79</v>
      </c>
      <c r="D637">
        <v>11298</v>
      </c>
      <c r="E637" s="7">
        <v>5.7809999999999997</v>
      </c>
      <c r="F637" s="8">
        <f t="shared" si="454"/>
        <v>5.7809999999999997</v>
      </c>
      <c r="G637">
        <f t="shared" si="450"/>
        <v>1</v>
      </c>
      <c r="H637">
        <f t="shared" si="451"/>
        <v>79</v>
      </c>
      <c r="I637" s="9">
        <f t="shared" si="449"/>
        <v>456.69899999999996</v>
      </c>
      <c r="J637" s="10">
        <f t="shared" si="453"/>
        <v>0</v>
      </c>
      <c r="K637" t="str">
        <f t="shared" si="452"/>
        <v/>
      </c>
      <c r="M637" s="8"/>
      <c r="N637" s="8"/>
      <c r="Q637" s="9"/>
      <c r="R637" s="10"/>
      <c r="T637" s="11"/>
      <c r="U637" s="11"/>
      <c r="V637" s="9"/>
      <c r="W637" s="9"/>
      <c r="X637" s="11"/>
    </row>
    <row r="638" spans="1:25" x14ac:dyDescent="0.4">
      <c r="A638" s="19"/>
      <c r="B638" t="s">
        <v>49</v>
      </c>
      <c r="C638">
        <v>57</v>
      </c>
      <c r="D638">
        <v>7202</v>
      </c>
      <c r="E638" s="7">
        <v>3.625</v>
      </c>
      <c r="F638" s="8">
        <f t="shared" si="455"/>
        <v>4.7029999999999994</v>
      </c>
      <c r="G638">
        <f t="shared" si="450"/>
        <v>1</v>
      </c>
      <c r="H638">
        <f t="shared" si="451"/>
        <v>136</v>
      </c>
      <c r="I638" s="9">
        <f t="shared" si="449"/>
        <v>663.32399999999996</v>
      </c>
      <c r="J638" s="10">
        <f t="shared" si="453"/>
        <v>0</v>
      </c>
      <c r="K638" t="str">
        <f t="shared" si="452"/>
        <v/>
      </c>
      <c r="L638" s="12"/>
      <c r="M638" s="8"/>
      <c r="N638" s="8"/>
      <c r="Q638" s="9"/>
      <c r="R638" s="10"/>
      <c r="T638" s="9"/>
      <c r="U638" s="11"/>
      <c r="V638" s="9"/>
      <c r="W638" s="9"/>
      <c r="X638" s="11"/>
      <c r="Y638" s="9"/>
    </row>
    <row r="639" spans="1:25" x14ac:dyDescent="0.4">
      <c r="A639" s="19"/>
      <c r="B639" t="s">
        <v>559</v>
      </c>
      <c r="C639">
        <v>35</v>
      </c>
      <c r="D639">
        <v>3472</v>
      </c>
      <c r="E639" s="7">
        <v>8.7460000000000004</v>
      </c>
      <c r="F639" s="8">
        <f t="shared" si="456"/>
        <v>6.0506666666666673</v>
      </c>
      <c r="G639">
        <f t="shared" si="450"/>
        <v>2</v>
      </c>
      <c r="H639">
        <f t="shared" si="451"/>
        <v>171</v>
      </c>
      <c r="I639" s="9">
        <f t="shared" si="449"/>
        <v>969.43399999999997</v>
      </c>
      <c r="J639" s="10">
        <f t="shared" si="453"/>
        <v>0</v>
      </c>
      <c r="K639" t="str">
        <f t="shared" si="452"/>
        <v/>
      </c>
      <c r="M639" s="8"/>
      <c r="N639" s="8"/>
      <c r="Q639" s="9"/>
      <c r="R639" s="10"/>
      <c r="T639" s="11"/>
      <c r="U639" s="11"/>
      <c r="V639" s="9"/>
      <c r="W639" s="9"/>
      <c r="X639" s="11"/>
    </row>
    <row r="640" spans="1:25" x14ac:dyDescent="0.4">
      <c r="A640" s="19"/>
      <c r="B640" t="s">
        <v>560</v>
      </c>
      <c r="C640">
        <v>29</v>
      </c>
      <c r="D640">
        <v>2283</v>
      </c>
      <c r="E640" s="7">
        <v>2.2400000000000002</v>
      </c>
      <c r="F640" s="8">
        <f t="shared" si="457"/>
        <v>5.0980000000000008</v>
      </c>
      <c r="G640">
        <f t="shared" si="450"/>
        <v>3</v>
      </c>
      <c r="H640">
        <f t="shared" si="451"/>
        <v>200</v>
      </c>
      <c r="I640" s="9">
        <f t="shared" si="449"/>
        <v>1034.394</v>
      </c>
      <c r="J640" s="10">
        <f t="shared" si="453"/>
        <v>0</v>
      </c>
      <c r="K640" t="str">
        <f t="shared" si="452"/>
        <v/>
      </c>
      <c r="M640" s="8"/>
      <c r="N640" s="8"/>
      <c r="Q640" s="9"/>
      <c r="R640" s="10"/>
      <c r="T640" s="11"/>
      <c r="U640" s="11"/>
      <c r="V640" s="9"/>
      <c r="W640" s="9"/>
      <c r="X640" s="11"/>
    </row>
    <row r="641" spans="1:25" x14ac:dyDescent="0.4">
      <c r="A641" s="19"/>
      <c r="B641" t="s">
        <v>561</v>
      </c>
      <c r="C641">
        <v>27</v>
      </c>
      <c r="D641">
        <v>3197</v>
      </c>
      <c r="E641" s="7">
        <v>2.4729999999999999</v>
      </c>
      <c r="F641" s="8">
        <f t="shared" si="458"/>
        <v>4.5730000000000004</v>
      </c>
      <c r="G641">
        <f t="shared" si="450"/>
        <v>4</v>
      </c>
      <c r="H641">
        <f t="shared" si="451"/>
        <v>227</v>
      </c>
      <c r="I641" s="9">
        <f t="shared" si="449"/>
        <v>1101.165</v>
      </c>
      <c r="J641" s="10">
        <f t="shared" si="453"/>
        <v>0</v>
      </c>
      <c r="K641" t="str">
        <f t="shared" si="452"/>
        <v/>
      </c>
      <c r="M641" s="8"/>
      <c r="N641" s="8"/>
      <c r="Q641" s="9"/>
      <c r="R641" s="10"/>
      <c r="T641" s="11"/>
      <c r="U641" s="11"/>
      <c r="V641" s="9"/>
      <c r="W641" s="9"/>
      <c r="X641" s="11"/>
    </row>
    <row r="642" spans="1:25" x14ac:dyDescent="0.4">
      <c r="A642" s="19"/>
      <c r="B642" t="s">
        <v>490</v>
      </c>
      <c r="C642">
        <v>27</v>
      </c>
      <c r="D642">
        <v>2517</v>
      </c>
      <c r="E642" s="7">
        <v>2.81</v>
      </c>
      <c r="F642" s="8">
        <f t="shared" si="459"/>
        <v>4.2791666666666668</v>
      </c>
      <c r="G642">
        <f t="shared" si="450"/>
        <v>5</v>
      </c>
      <c r="H642">
        <f t="shared" si="451"/>
        <v>254</v>
      </c>
      <c r="I642" s="9">
        <f t="shared" ref="I642:I705" si="464">IF(G641&gt;G642,E642*C642,E642*C642+I641)</f>
        <v>1177.0349999999999</v>
      </c>
      <c r="J642" s="10">
        <f t="shared" si="453"/>
        <v>0</v>
      </c>
      <c r="K642" t="str">
        <f t="shared" si="452"/>
        <v/>
      </c>
      <c r="M642" s="8"/>
      <c r="N642" s="8"/>
      <c r="Q642" s="9"/>
      <c r="R642" s="10"/>
      <c r="T642" s="11"/>
      <c r="U642" s="11"/>
      <c r="V642" s="9"/>
      <c r="W642" s="9"/>
      <c r="X642" s="11"/>
    </row>
    <row r="643" spans="1:25" x14ac:dyDescent="0.4">
      <c r="A643" s="19"/>
      <c r="B643" t="s">
        <v>562</v>
      </c>
      <c r="C643">
        <v>26</v>
      </c>
      <c r="D643">
        <v>3027</v>
      </c>
      <c r="E643" s="7">
        <v>6.22</v>
      </c>
      <c r="F643" s="8">
        <f t="shared" si="460"/>
        <v>4.5564285714285715</v>
      </c>
      <c r="G643">
        <f t="shared" si="450"/>
        <v>6</v>
      </c>
      <c r="H643">
        <f t="shared" si="451"/>
        <v>280</v>
      </c>
      <c r="I643" s="9">
        <f t="shared" si="464"/>
        <v>1338.7549999999999</v>
      </c>
      <c r="J643" s="10">
        <f t="shared" si="453"/>
        <v>0</v>
      </c>
      <c r="K643" t="str">
        <f t="shared" si="452"/>
        <v/>
      </c>
      <c r="M643" s="8"/>
      <c r="N643" s="8"/>
      <c r="Q643" s="9"/>
      <c r="R643" s="10"/>
      <c r="T643" s="11"/>
      <c r="U643" s="11"/>
      <c r="V643" s="9"/>
      <c r="W643" s="9"/>
      <c r="X643" s="11"/>
    </row>
    <row r="644" spans="1:25" x14ac:dyDescent="0.4">
      <c r="A644" s="19"/>
      <c r="B644" t="s">
        <v>563</v>
      </c>
      <c r="C644">
        <v>26</v>
      </c>
      <c r="D644">
        <v>2579</v>
      </c>
      <c r="E644" s="7">
        <v>2.633</v>
      </c>
      <c r="F644" s="8">
        <f t="shared" si="461"/>
        <v>4.3159999999999998</v>
      </c>
      <c r="G644">
        <f t="shared" ref="G644:G707" si="465">IF(A644=A643,G643+1,1)</f>
        <v>7</v>
      </c>
      <c r="H644">
        <f t="shared" si="451"/>
        <v>306</v>
      </c>
      <c r="I644" s="9">
        <f t="shared" si="464"/>
        <v>1407.213</v>
      </c>
      <c r="J644" s="10">
        <f t="shared" si="453"/>
        <v>0</v>
      </c>
      <c r="K644" t="str">
        <f t="shared" si="452"/>
        <v/>
      </c>
      <c r="M644" s="8"/>
      <c r="N644" s="8"/>
      <c r="Q644" s="9"/>
      <c r="R644" s="10"/>
      <c r="T644" s="11"/>
      <c r="U644" s="11"/>
      <c r="V644" s="9"/>
      <c r="W644" s="9"/>
      <c r="X644" s="11"/>
    </row>
    <row r="645" spans="1:25" x14ac:dyDescent="0.4">
      <c r="A645" s="19"/>
      <c r="B645" t="s">
        <v>564</v>
      </c>
      <c r="C645">
        <v>20</v>
      </c>
      <c r="D645">
        <v>1964</v>
      </c>
      <c r="E645" s="7">
        <v>3.0960000000000001</v>
      </c>
      <c r="F645" s="8">
        <f t="shared" si="462"/>
        <v>4.1804444444444435</v>
      </c>
      <c r="G645">
        <f t="shared" si="465"/>
        <v>8</v>
      </c>
      <c r="H645">
        <f t="shared" si="451"/>
        <v>326</v>
      </c>
      <c r="I645" s="9">
        <f t="shared" si="464"/>
        <v>1469.133</v>
      </c>
      <c r="J645" s="10">
        <f t="shared" si="453"/>
        <v>0</v>
      </c>
      <c r="K645" t="str">
        <f t="shared" si="452"/>
        <v/>
      </c>
      <c r="M645" s="8"/>
      <c r="N645" s="8"/>
      <c r="Q645" s="9"/>
      <c r="R645" s="10"/>
      <c r="T645" s="11"/>
      <c r="U645" s="11"/>
      <c r="V645" s="9"/>
      <c r="W645" s="9"/>
      <c r="X645" s="11"/>
    </row>
    <row r="646" spans="1:25" x14ac:dyDescent="0.4">
      <c r="A646" s="19"/>
      <c r="B646" t="s">
        <v>565</v>
      </c>
      <c r="C646">
        <v>15</v>
      </c>
      <c r="D646">
        <v>1397</v>
      </c>
      <c r="E646" s="7">
        <v>3.371</v>
      </c>
      <c r="F646" s="8">
        <f t="shared" si="463"/>
        <v>4.0994999999999999</v>
      </c>
      <c r="G646">
        <f t="shared" si="465"/>
        <v>9</v>
      </c>
      <c r="H646">
        <f t="shared" si="451"/>
        <v>341</v>
      </c>
      <c r="I646" s="9">
        <f t="shared" si="464"/>
        <v>1519.6980000000001</v>
      </c>
      <c r="J646" s="10">
        <f t="shared" si="453"/>
        <v>4.4565923753665695</v>
      </c>
      <c r="K646">
        <f t="shared" si="452"/>
        <v>38936</v>
      </c>
      <c r="M646" s="8"/>
      <c r="N646" s="8"/>
      <c r="Q646" s="9"/>
      <c r="R646" s="10"/>
      <c r="T646" s="11"/>
      <c r="U646" s="11"/>
      <c r="V646" s="9"/>
      <c r="W646" s="9"/>
      <c r="X646" s="11"/>
    </row>
    <row r="647" spans="1:25" x14ac:dyDescent="0.4">
      <c r="A647" s="19" t="s">
        <v>566</v>
      </c>
      <c r="B647" t="s">
        <v>567</v>
      </c>
      <c r="C647">
        <v>147</v>
      </c>
      <c r="D647">
        <v>21337</v>
      </c>
      <c r="E647" s="7">
        <v>16.716000000000001</v>
      </c>
      <c r="F647" s="8">
        <f t="shared" si="454"/>
        <v>16.716000000000001</v>
      </c>
      <c r="G647">
        <f t="shared" si="465"/>
        <v>1</v>
      </c>
      <c r="H647">
        <f t="shared" si="451"/>
        <v>147</v>
      </c>
      <c r="I647" s="9">
        <f t="shared" si="464"/>
        <v>2457.252</v>
      </c>
      <c r="J647" s="10">
        <f t="shared" si="453"/>
        <v>0</v>
      </c>
      <c r="K647" t="str">
        <f t="shared" si="452"/>
        <v/>
      </c>
      <c r="M647" s="8"/>
      <c r="N647" s="8"/>
      <c r="Q647" s="9"/>
      <c r="R647" s="10"/>
      <c r="T647" s="11"/>
      <c r="U647" s="11"/>
      <c r="V647" s="9"/>
      <c r="W647" s="9"/>
      <c r="X647" s="11"/>
    </row>
    <row r="648" spans="1:25" x14ac:dyDescent="0.4">
      <c r="A648" s="19"/>
      <c r="B648" t="s">
        <v>568</v>
      </c>
      <c r="C648">
        <v>113</v>
      </c>
      <c r="D648">
        <v>15093</v>
      </c>
      <c r="E648" s="7">
        <v>11.055</v>
      </c>
      <c r="F648" s="8">
        <f t="shared" si="455"/>
        <v>13.8855</v>
      </c>
      <c r="G648">
        <f t="shared" si="465"/>
        <v>1</v>
      </c>
      <c r="H648">
        <f t="shared" si="451"/>
        <v>260</v>
      </c>
      <c r="I648" s="9">
        <f t="shared" si="464"/>
        <v>3706.4669999999996</v>
      </c>
      <c r="J648" s="10">
        <f t="shared" si="453"/>
        <v>0</v>
      </c>
      <c r="K648" t="str">
        <f t="shared" si="452"/>
        <v/>
      </c>
      <c r="L648" s="12"/>
      <c r="M648" s="8"/>
      <c r="N648" s="8"/>
      <c r="Q648" s="9"/>
      <c r="R648" s="10"/>
      <c r="T648" s="9"/>
      <c r="U648" s="11"/>
      <c r="V648" s="9"/>
      <c r="W648" s="9"/>
      <c r="X648" s="11"/>
      <c r="Y648" s="9"/>
    </row>
    <row r="649" spans="1:25" x14ac:dyDescent="0.4">
      <c r="A649" s="19"/>
      <c r="B649" t="s">
        <v>569</v>
      </c>
      <c r="C649">
        <v>65</v>
      </c>
      <c r="D649">
        <v>8226</v>
      </c>
      <c r="E649" s="7">
        <v>14.66</v>
      </c>
      <c r="F649" s="8">
        <f t="shared" si="456"/>
        <v>14.143666666666666</v>
      </c>
      <c r="G649">
        <f t="shared" si="465"/>
        <v>2</v>
      </c>
      <c r="H649">
        <f t="shared" si="451"/>
        <v>325</v>
      </c>
      <c r="I649" s="9">
        <f t="shared" si="464"/>
        <v>4659.3669999999993</v>
      </c>
      <c r="J649" s="10">
        <f t="shared" si="453"/>
        <v>0</v>
      </c>
      <c r="K649" t="str">
        <f t="shared" si="452"/>
        <v/>
      </c>
      <c r="M649" s="8"/>
      <c r="N649" s="8"/>
      <c r="Q649" s="9"/>
      <c r="R649" s="10"/>
      <c r="T649" s="11"/>
      <c r="U649" s="11"/>
      <c r="V649" s="9"/>
      <c r="W649" s="9"/>
      <c r="X649" s="11"/>
    </row>
    <row r="650" spans="1:25" x14ac:dyDescent="0.4">
      <c r="A650" s="19"/>
      <c r="B650" t="s">
        <v>570</v>
      </c>
      <c r="C650">
        <v>42</v>
      </c>
      <c r="D650">
        <v>5679</v>
      </c>
      <c r="E650" s="7">
        <v>11.336</v>
      </c>
      <c r="F650" s="8">
        <f t="shared" si="457"/>
        <v>13.441749999999999</v>
      </c>
      <c r="G650">
        <f t="shared" si="465"/>
        <v>3</v>
      </c>
      <c r="H650">
        <f t="shared" si="451"/>
        <v>367</v>
      </c>
      <c r="I650" s="9">
        <f t="shared" si="464"/>
        <v>5135.4789999999994</v>
      </c>
      <c r="J650" s="10">
        <f t="shared" si="453"/>
        <v>0</v>
      </c>
      <c r="K650" t="str">
        <f t="shared" si="452"/>
        <v/>
      </c>
      <c r="M650" s="8"/>
      <c r="N650" s="8"/>
      <c r="Q650" s="9"/>
      <c r="R650" s="10"/>
      <c r="T650" s="11"/>
      <c r="U650" s="11"/>
      <c r="V650" s="9"/>
      <c r="W650" s="9"/>
      <c r="X650" s="11"/>
    </row>
    <row r="651" spans="1:25" x14ac:dyDescent="0.4">
      <c r="A651" s="19"/>
      <c r="B651" t="s">
        <v>571</v>
      </c>
      <c r="C651">
        <v>28</v>
      </c>
      <c r="D651">
        <v>3311</v>
      </c>
      <c r="E651" s="7">
        <v>10.755000000000001</v>
      </c>
      <c r="F651" s="8">
        <f t="shared" si="458"/>
        <v>12.904399999999999</v>
      </c>
      <c r="G651">
        <f t="shared" si="465"/>
        <v>4</v>
      </c>
      <c r="H651">
        <f t="shared" si="451"/>
        <v>395</v>
      </c>
      <c r="I651" s="9">
        <f t="shared" si="464"/>
        <v>5436.6189999999997</v>
      </c>
      <c r="J651" s="10">
        <f t="shared" si="453"/>
        <v>0</v>
      </c>
      <c r="K651" t="str">
        <f t="shared" si="452"/>
        <v/>
      </c>
      <c r="M651" s="8"/>
      <c r="N651" s="8"/>
      <c r="Q651" s="9"/>
      <c r="R651" s="10"/>
      <c r="T651" s="11"/>
      <c r="U651" s="11"/>
      <c r="V651" s="9"/>
      <c r="W651" s="9"/>
      <c r="X651" s="11"/>
    </row>
    <row r="652" spans="1:25" x14ac:dyDescent="0.4">
      <c r="A652" s="19"/>
      <c r="B652" t="s">
        <v>572</v>
      </c>
      <c r="C652">
        <v>13</v>
      </c>
      <c r="D652">
        <v>1598</v>
      </c>
      <c r="E652" s="7">
        <v>7.8959999999999999</v>
      </c>
      <c r="F652" s="8">
        <f t="shared" si="459"/>
        <v>12.069666666666665</v>
      </c>
      <c r="G652">
        <f t="shared" si="465"/>
        <v>5</v>
      </c>
      <c r="H652">
        <f t="shared" si="451"/>
        <v>408</v>
      </c>
      <c r="I652" s="9">
        <f t="shared" si="464"/>
        <v>5539.2669999999998</v>
      </c>
      <c r="J652" s="10">
        <f t="shared" si="453"/>
        <v>0</v>
      </c>
      <c r="K652" t="str">
        <f t="shared" si="452"/>
        <v/>
      </c>
      <c r="M652" s="8"/>
      <c r="N652" s="8"/>
      <c r="Q652" s="9"/>
      <c r="R652" s="10"/>
      <c r="T652" s="11"/>
      <c r="U652" s="11"/>
      <c r="V652" s="9"/>
      <c r="W652" s="9"/>
      <c r="X652" s="11"/>
    </row>
    <row r="653" spans="1:25" x14ac:dyDescent="0.4">
      <c r="A653" s="19"/>
      <c r="B653" t="s">
        <v>573</v>
      </c>
      <c r="C653">
        <v>11</v>
      </c>
      <c r="D653">
        <v>1273</v>
      </c>
      <c r="E653" s="7">
        <v>5.3689999999999998</v>
      </c>
      <c r="F653" s="8">
        <f t="shared" si="460"/>
        <v>11.11242857142857</v>
      </c>
      <c r="G653">
        <f t="shared" si="465"/>
        <v>6</v>
      </c>
      <c r="H653">
        <f t="shared" si="451"/>
        <v>419</v>
      </c>
      <c r="I653" s="9">
        <f t="shared" si="464"/>
        <v>5598.326</v>
      </c>
      <c r="J653" s="10">
        <f t="shared" si="453"/>
        <v>0</v>
      </c>
      <c r="K653" t="str">
        <f t="shared" si="452"/>
        <v/>
      </c>
      <c r="M653" s="8"/>
      <c r="N653" s="8"/>
      <c r="Q653" s="9"/>
      <c r="R653" s="10"/>
      <c r="T653" s="11"/>
      <c r="U653" s="11"/>
      <c r="V653" s="9"/>
      <c r="W653" s="9"/>
      <c r="X653" s="11"/>
    </row>
    <row r="654" spans="1:25" x14ac:dyDescent="0.4">
      <c r="A654" s="19"/>
      <c r="B654" t="s">
        <v>574</v>
      </c>
      <c r="C654">
        <v>8</v>
      </c>
      <c r="D654">
        <v>969</v>
      </c>
      <c r="E654" s="7">
        <v>4.4640000000000004</v>
      </c>
      <c r="F654" s="8">
        <f t="shared" si="461"/>
        <v>10.281374999999999</v>
      </c>
      <c r="G654">
        <f t="shared" si="465"/>
        <v>7</v>
      </c>
      <c r="H654">
        <f t="shared" si="451"/>
        <v>427</v>
      </c>
      <c r="I654" s="9">
        <f t="shared" si="464"/>
        <v>5634.0380000000005</v>
      </c>
      <c r="J654" s="10">
        <f t="shared" si="453"/>
        <v>0</v>
      </c>
      <c r="K654" t="str">
        <f t="shared" si="452"/>
        <v/>
      </c>
      <c r="M654" s="8"/>
      <c r="N654" s="8"/>
      <c r="Q654" s="9"/>
      <c r="R654" s="10"/>
      <c r="T654" s="11"/>
      <c r="U654" s="11"/>
      <c r="V654" s="9"/>
      <c r="W654" s="9"/>
      <c r="X654" s="11"/>
    </row>
    <row r="655" spans="1:25" x14ac:dyDescent="0.4">
      <c r="A655" s="19"/>
      <c r="B655" t="s">
        <v>575</v>
      </c>
      <c r="C655">
        <v>6</v>
      </c>
      <c r="D655">
        <v>1450</v>
      </c>
      <c r="E655" s="7">
        <v>6.234</v>
      </c>
      <c r="F655" s="8">
        <f t="shared" si="462"/>
        <v>9.8316666666666652</v>
      </c>
      <c r="G655">
        <f t="shared" si="465"/>
        <v>8</v>
      </c>
      <c r="H655">
        <f t="shared" si="451"/>
        <v>433</v>
      </c>
      <c r="I655" s="9">
        <f t="shared" si="464"/>
        <v>5671.4420000000009</v>
      </c>
      <c r="J655" s="10">
        <f t="shared" si="453"/>
        <v>0</v>
      </c>
      <c r="K655" t="str">
        <f t="shared" si="452"/>
        <v/>
      </c>
      <c r="M655" s="8"/>
      <c r="N655" s="8"/>
      <c r="Q655" s="9"/>
      <c r="R655" s="10"/>
      <c r="T655" s="11"/>
      <c r="U655" s="11"/>
      <c r="V655" s="9"/>
      <c r="W655" s="9"/>
      <c r="X655" s="11"/>
    </row>
    <row r="656" spans="1:25" x14ac:dyDescent="0.4">
      <c r="A656" s="19"/>
      <c r="B656" t="s">
        <v>576</v>
      </c>
      <c r="C656">
        <v>6</v>
      </c>
      <c r="D656">
        <v>805</v>
      </c>
      <c r="E656" s="7">
        <v>5.1959999999999997</v>
      </c>
      <c r="F656" s="8">
        <f t="shared" si="463"/>
        <v>9.3680999999999983</v>
      </c>
      <c r="G656">
        <f t="shared" si="465"/>
        <v>9</v>
      </c>
      <c r="H656">
        <f t="shared" si="451"/>
        <v>439</v>
      </c>
      <c r="I656" s="9">
        <f t="shared" si="464"/>
        <v>5702.6180000000013</v>
      </c>
      <c r="J656" s="10">
        <f t="shared" si="453"/>
        <v>12.990018223234626</v>
      </c>
      <c r="K656">
        <f t="shared" si="452"/>
        <v>59741</v>
      </c>
      <c r="M656" s="8"/>
      <c r="N656" s="8"/>
      <c r="Q656" s="9"/>
      <c r="R656" s="10"/>
      <c r="T656" s="11"/>
      <c r="U656" s="11"/>
      <c r="V656" s="9"/>
      <c r="W656" s="9"/>
      <c r="X656" s="11"/>
    </row>
    <row r="657" spans="1:25" x14ac:dyDescent="0.4">
      <c r="A657" s="19" t="s">
        <v>577</v>
      </c>
      <c r="B657" t="s">
        <v>62</v>
      </c>
      <c r="C657">
        <v>182</v>
      </c>
      <c r="D657">
        <v>21477</v>
      </c>
      <c r="E657" s="7">
        <v>5.33</v>
      </c>
      <c r="F657" s="8">
        <f t="shared" si="454"/>
        <v>5.33</v>
      </c>
      <c r="G657">
        <f t="shared" si="465"/>
        <v>1</v>
      </c>
      <c r="H657">
        <f t="shared" si="451"/>
        <v>182</v>
      </c>
      <c r="I657" s="9">
        <f t="shared" si="464"/>
        <v>970.06000000000006</v>
      </c>
      <c r="J657" s="10">
        <f t="shared" si="453"/>
        <v>0</v>
      </c>
      <c r="K657" t="str">
        <f t="shared" si="452"/>
        <v/>
      </c>
      <c r="M657" s="8"/>
      <c r="N657" s="8"/>
      <c r="Q657" s="9"/>
      <c r="R657" s="10"/>
      <c r="T657" s="11"/>
      <c r="U657" s="11"/>
      <c r="V657" s="9"/>
      <c r="W657" s="9"/>
      <c r="X657" s="11"/>
    </row>
    <row r="658" spans="1:25" x14ac:dyDescent="0.4">
      <c r="A658" s="19"/>
      <c r="B658" t="s">
        <v>63</v>
      </c>
      <c r="C658">
        <v>86</v>
      </c>
      <c r="D658">
        <v>8751</v>
      </c>
      <c r="E658" s="7">
        <v>4.5289999999999999</v>
      </c>
      <c r="F658" s="8">
        <f t="shared" si="455"/>
        <v>4.9295</v>
      </c>
      <c r="G658">
        <f t="shared" si="465"/>
        <v>1</v>
      </c>
      <c r="H658">
        <f t="shared" si="451"/>
        <v>268</v>
      </c>
      <c r="I658" s="9">
        <f t="shared" si="464"/>
        <v>1359.5540000000001</v>
      </c>
      <c r="J658" s="10">
        <f t="shared" si="453"/>
        <v>0</v>
      </c>
      <c r="K658" t="str">
        <f t="shared" si="452"/>
        <v/>
      </c>
      <c r="L658" s="12"/>
      <c r="M658" s="8"/>
      <c r="N658" s="8"/>
      <c r="Q658" s="9"/>
      <c r="R658" s="10"/>
      <c r="T658" s="9"/>
      <c r="U658" s="11"/>
      <c r="V658" s="9"/>
      <c r="W658" s="9"/>
      <c r="X658" s="11"/>
      <c r="Y658" s="9"/>
    </row>
    <row r="659" spans="1:25" x14ac:dyDescent="0.4">
      <c r="A659" s="19"/>
      <c r="B659" t="s">
        <v>121</v>
      </c>
      <c r="C659">
        <v>67</v>
      </c>
      <c r="D659">
        <v>7026</v>
      </c>
      <c r="E659" s="7">
        <v>7.4349999999999996</v>
      </c>
      <c r="F659" s="8">
        <f t="shared" si="456"/>
        <v>5.7646666666666668</v>
      </c>
      <c r="G659">
        <f t="shared" si="465"/>
        <v>2</v>
      </c>
      <c r="H659">
        <f t="shared" si="451"/>
        <v>335</v>
      </c>
      <c r="I659" s="9">
        <f t="shared" si="464"/>
        <v>1857.6990000000001</v>
      </c>
      <c r="J659" s="10">
        <f t="shared" si="453"/>
        <v>0</v>
      </c>
      <c r="K659" t="str">
        <f t="shared" si="452"/>
        <v/>
      </c>
      <c r="M659" s="8"/>
      <c r="N659" s="8"/>
      <c r="Q659" s="9"/>
      <c r="R659" s="10"/>
      <c r="T659" s="11"/>
      <c r="U659" s="11"/>
      <c r="V659" s="9"/>
      <c r="W659" s="9"/>
      <c r="X659" s="11"/>
    </row>
    <row r="660" spans="1:25" x14ac:dyDescent="0.4">
      <c r="A660" s="19"/>
      <c r="B660" t="s">
        <v>67</v>
      </c>
      <c r="C660">
        <v>56</v>
      </c>
      <c r="D660">
        <v>5940</v>
      </c>
      <c r="E660" s="7">
        <v>5.5279999999999996</v>
      </c>
      <c r="F660" s="8">
        <f t="shared" si="457"/>
        <v>5.7054999999999998</v>
      </c>
      <c r="G660">
        <f t="shared" si="465"/>
        <v>3</v>
      </c>
      <c r="H660">
        <f t="shared" si="451"/>
        <v>391</v>
      </c>
      <c r="I660" s="9">
        <f t="shared" si="464"/>
        <v>2167.2669999999998</v>
      </c>
      <c r="J660" s="10">
        <f t="shared" si="453"/>
        <v>0</v>
      </c>
      <c r="K660" t="str">
        <f t="shared" si="452"/>
        <v/>
      </c>
      <c r="M660" s="8"/>
      <c r="N660" s="8"/>
      <c r="Q660" s="9"/>
      <c r="R660" s="10"/>
      <c r="T660" s="11"/>
      <c r="U660" s="11"/>
      <c r="V660" s="9"/>
      <c r="W660" s="9"/>
      <c r="X660" s="11"/>
    </row>
    <row r="661" spans="1:25" x14ac:dyDescent="0.4">
      <c r="A661" s="19"/>
      <c r="B661" t="s">
        <v>124</v>
      </c>
      <c r="C661">
        <v>42</v>
      </c>
      <c r="D661">
        <v>3920</v>
      </c>
      <c r="E661" s="7">
        <v>4.3209999999999997</v>
      </c>
      <c r="F661" s="8">
        <f t="shared" si="458"/>
        <v>5.4286000000000003</v>
      </c>
      <c r="G661">
        <f t="shared" si="465"/>
        <v>4</v>
      </c>
      <c r="H661">
        <f t="shared" si="451"/>
        <v>433</v>
      </c>
      <c r="I661" s="9">
        <f t="shared" si="464"/>
        <v>2348.7489999999998</v>
      </c>
      <c r="J661" s="10">
        <f t="shared" si="453"/>
        <v>0</v>
      </c>
      <c r="K661" t="str">
        <f t="shared" si="452"/>
        <v/>
      </c>
      <c r="M661" s="8"/>
      <c r="N661" s="8"/>
      <c r="Q661" s="9"/>
      <c r="R661" s="10"/>
      <c r="T661" s="11"/>
      <c r="U661" s="11"/>
      <c r="V661" s="9"/>
      <c r="W661" s="9"/>
      <c r="X661" s="11"/>
    </row>
    <row r="662" spans="1:25" x14ac:dyDescent="0.4">
      <c r="A662" s="19"/>
      <c r="B662" t="s">
        <v>578</v>
      </c>
      <c r="C662">
        <v>12</v>
      </c>
      <c r="D662">
        <v>1067</v>
      </c>
      <c r="E662" s="7">
        <v>3.8439999999999999</v>
      </c>
      <c r="F662" s="8">
        <f t="shared" si="459"/>
        <v>5.1645000000000003</v>
      </c>
      <c r="G662">
        <f t="shared" si="465"/>
        <v>5</v>
      </c>
      <c r="H662">
        <f t="shared" ref="H662:H725" si="466">IF(G661&gt;G662,C662,C662+H661)</f>
        <v>445</v>
      </c>
      <c r="I662" s="9">
        <f t="shared" si="464"/>
        <v>2394.877</v>
      </c>
      <c r="J662" s="10">
        <f t="shared" si="453"/>
        <v>0</v>
      </c>
      <c r="K662" t="str">
        <f t="shared" ref="K662:K725" si="467">IF(J662&gt;0,SUM(D653:D662),"")</f>
        <v/>
      </c>
      <c r="M662" s="8"/>
      <c r="N662" s="8"/>
      <c r="Q662" s="9"/>
      <c r="R662" s="10"/>
      <c r="T662" s="11"/>
      <c r="U662" s="11"/>
      <c r="V662" s="9"/>
      <c r="W662" s="9"/>
      <c r="X662" s="11"/>
    </row>
    <row r="663" spans="1:25" x14ac:dyDescent="0.4">
      <c r="A663" s="19"/>
      <c r="B663" t="s">
        <v>493</v>
      </c>
      <c r="C663">
        <v>12</v>
      </c>
      <c r="D663">
        <v>1506</v>
      </c>
      <c r="E663" s="7">
        <v>4.42</v>
      </c>
      <c r="F663" s="8">
        <f t="shared" si="460"/>
        <v>5.0581428571428573</v>
      </c>
      <c r="G663">
        <f t="shared" si="465"/>
        <v>6</v>
      </c>
      <c r="H663">
        <f t="shared" si="466"/>
        <v>457</v>
      </c>
      <c r="I663" s="9">
        <f t="shared" si="464"/>
        <v>2447.9169999999999</v>
      </c>
      <c r="J663" s="10">
        <f t="shared" ref="J663:J726" si="468">IF(G663&gt;G664,I663/H663,0)</f>
        <v>0</v>
      </c>
      <c r="K663" t="str">
        <f t="shared" si="467"/>
        <v/>
      </c>
      <c r="M663" s="8"/>
      <c r="N663" s="8"/>
      <c r="Q663" s="9"/>
      <c r="R663" s="10"/>
      <c r="T663" s="11"/>
      <c r="U663" s="11"/>
      <c r="V663" s="9"/>
      <c r="W663" s="9"/>
      <c r="X663" s="11"/>
    </row>
    <row r="664" spans="1:25" x14ac:dyDescent="0.4">
      <c r="A664" s="19"/>
      <c r="B664" t="s">
        <v>579</v>
      </c>
      <c r="C664">
        <v>8</v>
      </c>
      <c r="D664">
        <v>746</v>
      </c>
      <c r="E664" s="7">
        <v>3.9460000000000002</v>
      </c>
      <c r="F664" s="8">
        <f t="shared" si="461"/>
        <v>4.9191250000000002</v>
      </c>
      <c r="G664">
        <f t="shared" si="465"/>
        <v>7</v>
      </c>
      <c r="H664">
        <f t="shared" si="466"/>
        <v>465</v>
      </c>
      <c r="I664" s="9">
        <f t="shared" si="464"/>
        <v>2479.4850000000001</v>
      </c>
      <c r="J664" s="10">
        <f t="shared" si="468"/>
        <v>0</v>
      </c>
      <c r="K664" t="str">
        <f t="shared" si="467"/>
        <v/>
      </c>
      <c r="M664" s="8"/>
      <c r="N664" s="8"/>
      <c r="Q664" s="9"/>
      <c r="R664" s="10"/>
      <c r="T664" s="11"/>
      <c r="U664" s="11"/>
      <c r="V664" s="9"/>
      <c r="W664" s="9"/>
      <c r="X664" s="11"/>
    </row>
    <row r="665" spans="1:25" x14ac:dyDescent="0.4">
      <c r="A665" s="19"/>
      <c r="B665" t="s">
        <v>580</v>
      </c>
      <c r="C665">
        <v>8</v>
      </c>
      <c r="D665">
        <v>822</v>
      </c>
      <c r="E665" s="7">
        <v>0.15</v>
      </c>
      <c r="F665" s="8">
        <f t="shared" si="462"/>
        <v>4.3892222222222221</v>
      </c>
      <c r="G665">
        <f t="shared" si="465"/>
        <v>8</v>
      </c>
      <c r="H665">
        <f t="shared" si="466"/>
        <v>473</v>
      </c>
      <c r="I665" s="9">
        <f t="shared" si="464"/>
        <v>2480.6849999999999</v>
      </c>
      <c r="J665" s="10">
        <f t="shared" si="468"/>
        <v>0</v>
      </c>
      <c r="K665" t="str">
        <f t="shared" si="467"/>
        <v/>
      </c>
      <c r="M665" s="8"/>
      <c r="N665" s="8"/>
      <c r="Q665" s="9"/>
      <c r="R665" s="10"/>
      <c r="T665" s="11"/>
      <c r="U665" s="11"/>
      <c r="V665" s="9"/>
      <c r="W665" s="9"/>
      <c r="X665" s="11"/>
    </row>
    <row r="666" spans="1:25" x14ac:dyDescent="0.4">
      <c r="A666" s="19"/>
      <c r="B666" t="s">
        <v>581</v>
      </c>
      <c r="C666">
        <v>4</v>
      </c>
      <c r="D666">
        <v>477</v>
      </c>
      <c r="E666" s="7">
        <v>2.58</v>
      </c>
      <c r="F666" s="8">
        <f t="shared" si="463"/>
        <v>4.2082999999999995</v>
      </c>
      <c r="G666">
        <f t="shared" si="465"/>
        <v>9</v>
      </c>
      <c r="H666">
        <f t="shared" si="466"/>
        <v>477</v>
      </c>
      <c r="I666" s="9">
        <f t="shared" si="464"/>
        <v>2491.0050000000001</v>
      </c>
      <c r="J666" s="10">
        <f t="shared" si="468"/>
        <v>5.2222327044025159</v>
      </c>
      <c r="K666">
        <f t="shared" si="467"/>
        <v>51732</v>
      </c>
      <c r="M666" s="8"/>
      <c r="N666" s="8"/>
      <c r="Q666" s="9"/>
      <c r="R666" s="10"/>
      <c r="T666" s="11"/>
      <c r="U666" s="11"/>
      <c r="V666" s="9"/>
      <c r="W666" s="9"/>
      <c r="X666" s="11"/>
    </row>
    <row r="667" spans="1:25" x14ac:dyDescent="0.4">
      <c r="A667" s="19" t="s">
        <v>582</v>
      </c>
      <c r="B667" t="s">
        <v>583</v>
      </c>
      <c r="C667">
        <v>82</v>
      </c>
      <c r="D667">
        <v>5977</v>
      </c>
      <c r="E667" s="7">
        <v>4.569</v>
      </c>
      <c r="F667" s="8">
        <f t="shared" si="454"/>
        <v>4.569</v>
      </c>
      <c r="G667">
        <f t="shared" si="465"/>
        <v>1</v>
      </c>
      <c r="H667">
        <f t="shared" si="466"/>
        <v>82</v>
      </c>
      <c r="I667" s="9">
        <f t="shared" si="464"/>
        <v>374.65800000000002</v>
      </c>
      <c r="J667" s="10">
        <f t="shared" si="468"/>
        <v>0</v>
      </c>
      <c r="K667" t="str">
        <f t="shared" si="467"/>
        <v/>
      </c>
      <c r="M667" s="8"/>
      <c r="N667" s="8"/>
      <c r="Q667" s="9"/>
      <c r="R667" s="10"/>
      <c r="T667" s="11"/>
      <c r="U667" s="11"/>
      <c r="V667" s="9"/>
      <c r="W667" s="9"/>
      <c r="X667" s="11"/>
    </row>
    <row r="668" spans="1:25" x14ac:dyDescent="0.4">
      <c r="A668" s="19"/>
      <c r="B668" t="s">
        <v>584</v>
      </c>
      <c r="C668">
        <v>81</v>
      </c>
      <c r="D668">
        <v>5619</v>
      </c>
      <c r="E668" s="7">
        <v>4.59</v>
      </c>
      <c r="F668" s="8">
        <f t="shared" si="455"/>
        <v>4.5794999999999995</v>
      </c>
      <c r="G668">
        <f t="shared" si="465"/>
        <v>1</v>
      </c>
      <c r="H668">
        <f t="shared" si="466"/>
        <v>163</v>
      </c>
      <c r="I668" s="9">
        <f t="shared" si="464"/>
        <v>746.44799999999998</v>
      </c>
      <c r="J668" s="10">
        <f t="shared" si="468"/>
        <v>0</v>
      </c>
      <c r="K668" t="str">
        <f t="shared" si="467"/>
        <v/>
      </c>
      <c r="L668" s="12"/>
      <c r="M668" s="8"/>
      <c r="N668" s="8"/>
      <c r="Q668" s="9"/>
      <c r="R668" s="10"/>
      <c r="T668" s="9"/>
      <c r="U668" s="11"/>
      <c r="V668" s="9"/>
      <c r="W668" s="9"/>
      <c r="X668" s="11"/>
      <c r="Y668" s="9"/>
    </row>
    <row r="669" spans="1:25" x14ac:dyDescent="0.4">
      <c r="A669" s="19"/>
      <c r="B669" t="s">
        <v>585</v>
      </c>
      <c r="C669">
        <v>61</v>
      </c>
      <c r="D669">
        <v>4630</v>
      </c>
      <c r="E669" s="7">
        <v>5.1749999999999998</v>
      </c>
      <c r="F669" s="8">
        <f t="shared" si="456"/>
        <v>4.7779999999999996</v>
      </c>
      <c r="G669">
        <f t="shared" si="465"/>
        <v>2</v>
      </c>
      <c r="H669">
        <f t="shared" si="466"/>
        <v>224</v>
      </c>
      <c r="I669" s="9">
        <f t="shared" si="464"/>
        <v>1062.123</v>
      </c>
      <c r="J669" s="10">
        <f t="shared" si="468"/>
        <v>0</v>
      </c>
      <c r="K669" t="str">
        <f t="shared" si="467"/>
        <v/>
      </c>
      <c r="M669" s="8"/>
      <c r="N669" s="8"/>
      <c r="Q669" s="9"/>
      <c r="R669" s="10"/>
      <c r="T669" s="11"/>
      <c r="U669" s="11"/>
      <c r="V669" s="9"/>
      <c r="W669" s="9"/>
      <c r="X669" s="11"/>
    </row>
    <row r="670" spans="1:25" x14ac:dyDescent="0.4">
      <c r="A670" s="19"/>
      <c r="B670" t="s">
        <v>586</v>
      </c>
      <c r="C670">
        <v>39</v>
      </c>
      <c r="D670">
        <v>2296</v>
      </c>
      <c r="E670" s="7">
        <v>3.774</v>
      </c>
      <c r="F670" s="8">
        <f t="shared" si="457"/>
        <v>4.5270000000000001</v>
      </c>
      <c r="G670">
        <f t="shared" si="465"/>
        <v>3</v>
      </c>
      <c r="H670">
        <f t="shared" si="466"/>
        <v>263</v>
      </c>
      <c r="I670" s="9">
        <f t="shared" si="464"/>
        <v>1209.309</v>
      </c>
      <c r="J670" s="10">
        <f t="shared" si="468"/>
        <v>0</v>
      </c>
      <c r="K670" t="str">
        <f t="shared" si="467"/>
        <v/>
      </c>
      <c r="M670" s="8"/>
      <c r="N670" s="8"/>
      <c r="Q670" s="9"/>
      <c r="R670" s="10"/>
      <c r="T670" s="11"/>
      <c r="U670" s="11"/>
      <c r="V670" s="9"/>
      <c r="W670" s="9"/>
      <c r="X670" s="11"/>
    </row>
    <row r="671" spans="1:25" x14ac:dyDescent="0.4">
      <c r="A671" s="19"/>
      <c r="B671" t="s">
        <v>587</v>
      </c>
      <c r="C671">
        <v>23</v>
      </c>
      <c r="D671">
        <v>1425</v>
      </c>
      <c r="E671" s="7">
        <v>3.2679999999999998</v>
      </c>
      <c r="F671" s="8">
        <f t="shared" si="458"/>
        <v>4.2751999999999999</v>
      </c>
      <c r="G671">
        <f t="shared" si="465"/>
        <v>4</v>
      </c>
      <c r="H671">
        <f t="shared" si="466"/>
        <v>286</v>
      </c>
      <c r="I671" s="9">
        <f t="shared" si="464"/>
        <v>1284.473</v>
      </c>
      <c r="J671" s="10">
        <f t="shared" si="468"/>
        <v>0</v>
      </c>
      <c r="K671" t="str">
        <f t="shared" si="467"/>
        <v/>
      </c>
      <c r="M671" s="8"/>
      <c r="N671" s="8"/>
      <c r="Q671" s="9"/>
      <c r="R671" s="10"/>
      <c r="T671" s="11"/>
      <c r="U671" s="11"/>
      <c r="V671" s="9"/>
      <c r="W671" s="9"/>
      <c r="X671" s="11"/>
    </row>
    <row r="672" spans="1:25" x14ac:dyDescent="0.4">
      <c r="A672" s="19"/>
      <c r="B672" t="s">
        <v>588</v>
      </c>
      <c r="C672">
        <v>18</v>
      </c>
      <c r="D672">
        <v>1188</v>
      </c>
      <c r="E672" s="7">
        <v>3.8530000000000002</v>
      </c>
      <c r="F672" s="8">
        <f t="shared" si="459"/>
        <v>4.2048333333333341</v>
      </c>
      <c r="G672">
        <f t="shared" si="465"/>
        <v>5</v>
      </c>
      <c r="H672">
        <f t="shared" si="466"/>
        <v>304</v>
      </c>
      <c r="I672" s="9">
        <f t="shared" si="464"/>
        <v>1353.827</v>
      </c>
      <c r="J672" s="10">
        <f t="shared" si="468"/>
        <v>0</v>
      </c>
      <c r="K672" t="str">
        <f t="shared" si="467"/>
        <v/>
      </c>
      <c r="M672" s="8"/>
      <c r="N672" s="8"/>
      <c r="Q672" s="9"/>
      <c r="R672" s="10"/>
      <c r="T672" s="11"/>
      <c r="U672" s="11"/>
      <c r="V672" s="9"/>
      <c r="W672" s="9"/>
      <c r="X672" s="11"/>
    </row>
    <row r="673" spans="1:25" x14ac:dyDescent="0.4">
      <c r="A673" s="19"/>
      <c r="B673" t="s">
        <v>589</v>
      </c>
      <c r="C673">
        <v>15</v>
      </c>
      <c r="D673">
        <v>964</v>
      </c>
      <c r="E673" s="7">
        <v>2.71</v>
      </c>
      <c r="F673" s="8">
        <f t="shared" si="460"/>
        <v>3.991285714285715</v>
      </c>
      <c r="G673">
        <f t="shared" si="465"/>
        <v>6</v>
      </c>
      <c r="H673">
        <f t="shared" si="466"/>
        <v>319</v>
      </c>
      <c r="I673" s="9">
        <f t="shared" si="464"/>
        <v>1394.4770000000001</v>
      </c>
      <c r="J673" s="10">
        <f t="shared" si="468"/>
        <v>0</v>
      </c>
      <c r="K673" t="str">
        <f t="shared" si="467"/>
        <v/>
      </c>
      <c r="M673" s="8"/>
      <c r="N673" s="8"/>
      <c r="Q673" s="9"/>
      <c r="R673" s="10"/>
      <c r="T673" s="11"/>
      <c r="U673" s="11"/>
      <c r="V673" s="9"/>
      <c r="W673" s="9"/>
      <c r="X673" s="11"/>
    </row>
    <row r="674" spans="1:25" x14ac:dyDescent="0.4">
      <c r="A674" s="19"/>
      <c r="B674" t="s">
        <v>590</v>
      </c>
      <c r="C674">
        <v>15</v>
      </c>
      <c r="D674">
        <v>862</v>
      </c>
      <c r="E674" s="7">
        <v>3.448</v>
      </c>
      <c r="F674" s="8">
        <f t="shared" si="461"/>
        <v>3.9233750000000005</v>
      </c>
      <c r="G674">
        <f t="shared" si="465"/>
        <v>7</v>
      </c>
      <c r="H674">
        <f t="shared" si="466"/>
        <v>334</v>
      </c>
      <c r="I674" s="9">
        <f t="shared" si="464"/>
        <v>1446.1970000000001</v>
      </c>
      <c r="J674" s="10">
        <f t="shared" si="468"/>
        <v>0</v>
      </c>
      <c r="K674" t="str">
        <f t="shared" si="467"/>
        <v/>
      </c>
      <c r="M674" s="8"/>
      <c r="N674" s="8"/>
      <c r="Q674" s="9"/>
      <c r="R674" s="10"/>
      <c r="T674" s="11"/>
      <c r="U674" s="11"/>
      <c r="V674" s="9"/>
      <c r="W674" s="9"/>
      <c r="X674" s="11"/>
    </row>
    <row r="675" spans="1:25" x14ac:dyDescent="0.4">
      <c r="A675" s="19"/>
      <c r="B675" t="s">
        <v>591</v>
      </c>
      <c r="C675">
        <v>12</v>
      </c>
      <c r="D675">
        <v>1139</v>
      </c>
      <c r="E675" s="7">
        <v>10.164999999999999</v>
      </c>
      <c r="F675" s="8">
        <f t="shared" si="462"/>
        <v>4.6168888888888899</v>
      </c>
      <c r="G675">
        <f t="shared" si="465"/>
        <v>8</v>
      </c>
      <c r="H675">
        <f t="shared" si="466"/>
        <v>346</v>
      </c>
      <c r="I675" s="9">
        <f t="shared" si="464"/>
        <v>1568.1770000000001</v>
      </c>
      <c r="J675" s="10">
        <f t="shared" si="468"/>
        <v>0</v>
      </c>
      <c r="K675" t="str">
        <f t="shared" si="467"/>
        <v/>
      </c>
      <c r="M675" s="8"/>
      <c r="N675" s="8"/>
      <c r="Q675" s="9"/>
      <c r="R675" s="10"/>
      <c r="T675" s="11"/>
      <c r="U675" s="11"/>
      <c r="V675" s="9"/>
      <c r="W675" s="9"/>
      <c r="X675" s="11"/>
    </row>
    <row r="676" spans="1:25" x14ac:dyDescent="0.4">
      <c r="A676" s="19"/>
      <c r="B676" t="s">
        <v>592</v>
      </c>
      <c r="C676">
        <v>11</v>
      </c>
      <c r="D676">
        <v>559</v>
      </c>
      <c r="E676" s="7">
        <v>3.0150000000000001</v>
      </c>
      <c r="F676" s="8">
        <f t="shared" si="463"/>
        <v>4.4567000000000005</v>
      </c>
      <c r="G676">
        <f t="shared" si="465"/>
        <v>9</v>
      </c>
      <c r="H676">
        <f t="shared" si="466"/>
        <v>357</v>
      </c>
      <c r="I676" s="9">
        <f t="shared" si="464"/>
        <v>1601.3420000000001</v>
      </c>
      <c r="J676" s="10">
        <f t="shared" si="468"/>
        <v>4.4855518207282916</v>
      </c>
      <c r="K676">
        <f t="shared" si="467"/>
        <v>24659</v>
      </c>
      <c r="M676" s="8"/>
      <c r="N676" s="8"/>
      <c r="Q676" s="9"/>
      <c r="R676" s="10"/>
      <c r="T676" s="11"/>
      <c r="U676" s="11"/>
      <c r="V676" s="9"/>
      <c r="W676" s="9"/>
      <c r="X676" s="11"/>
    </row>
    <row r="677" spans="1:25" x14ac:dyDescent="0.4">
      <c r="A677" s="19" t="s">
        <v>593</v>
      </c>
      <c r="B677" t="s">
        <v>594</v>
      </c>
      <c r="C677">
        <v>332</v>
      </c>
      <c r="D677">
        <v>33514</v>
      </c>
      <c r="E677" s="7">
        <v>8.5570000000000004</v>
      </c>
      <c r="F677" s="8">
        <f t="shared" si="454"/>
        <v>8.5570000000000004</v>
      </c>
      <c r="G677">
        <f t="shared" si="465"/>
        <v>1</v>
      </c>
      <c r="H677">
        <f t="shared" si="466"/>
        <v>332</v>
      </c>
      <c r="I677" s="9">
        <f t="shared" si="464"/>
        <v>2840.924</v>
      </c>
      <c r="J677" s="10">
        <f t="shared" si="468"/>
        <v>0</v>
      </c>
      <c r="K677" t="str">
        <f t="shared" si="467"/>
        <v/>
      </c>
      <c r="M677" s="8"/>
      <c r="N677" s="8"/>
      <c r="Q677" s="9"/>
      <c r="R677" s="10"/>
      <c r="T677" s="11"/>
      <c r="U677" s="11"/>
      <c r="V677" s="9"/>
      <c r="W677" s="9"/>
      <c r="X677" s="11"/>
    </row>
    <row r="678" spans="1:25" x14ac:dyDescent="0.4">
      <c r="A678" s="19"/>
      <c r="B678" t="s">
        <v>595</v>
      </c>
      <c r="C678">
        <v>50</v>
      </c>
      <c r="D678">
        <v>5144</v>
      </c>
      <c r="E678" s="7">
        <v>6.0250000000000004</v>
      </c>
      <c r="F678" s="8">
        <f t="shared" si="455"/>
        <v>7.2910000000000004</v>
      </c>
      <c r="G678">
        <f t="shared" si="465"/>
        <v>1</v>
      </c>
      <c r="H678">
        <f t="shared" si="466"/>
        <v>382</v>
      </c>
      <c r="I678" s="9">
        <f t="shared" si="464"/>
        <v>3142.174</v>
      </c>
      <c r="J678" s="10">
        <f t="shared" si="468"/>
        <v>0</v>
      </c>
      <c r="K678" t="str">
        <f t="shared" si="467"/>
        <v/>
      </c>
      <c r="L678" s="12"/>
      <c r="M678" s="8"/>
      <c r="N678" s="8"/>
      <c r="Q678" s="9"/>
      <c r="R678" s="10"/>
      <c r="T678" s="9"/>
      <c r="U678" s="11"/>
      <c r="V678" s="9"/>
      <c r="W678" s="9"/>
      <c r="X678" s="11"/>
      <c r="Y678" s="9"/>
    </row>
    <row r="679" spans="1:25" x14ac:dyDescent="0.4">
      <c r="A679" s="19"/>
      <c r="B679" t="s">
        <v>314</v>
      </c>
      <c r="C679">
        <v>19</v>
      </c>
      <c r="D679">
        <v>2167</v>
      </c>
      <c r="E679" s="7">
        <v>3.39</v>
      </c>
      <c r="F679" s="8">
        <f t="shared" si="456"/>
        <v>5.9906666666666668</v>
      </c>
      <c r="G679">
        <f t="shared" si="465"/>
        <v>2</v>
      </c>
      <c r="H679">
        <f t="shared" si="466"/>
        <v>401</v>
      </c>
      <c r="I679" s="9">
        <f t="shared" si="464"/>
        <v>3206.5839999999998</v>
      </c>
      <c r="J679" s="10">
        <f t="shared" si="468"/>
        <v>0</v>
      </c>
      <c r="K679" t="str">
        <f t="shared" si="467"/>
        <v/>
      </c>
      <c r="M679" s="8"/>
      <c r="N679" s="8"/>
      <c r="Q679" s="9"/>
      <c r="R679" s="10"/>
      <c r="T679" s="11"/>
      <c r="U679" s="11"/>
      <c r="V679" s="9"/>
      <c r="W679" s="9"/>
      <c r="X679" s="11"/>
    </row>
    <row r="680" spans="1:25" x14ac:dyDescent="0.4">
      <c r="A680" s="19"/>
      <c r="B680" t="s">
        <v>596</v>
      </c>
      <c r="C680">
        <v>15</v>
      </c>
      <c r="D680">
        <v>1651</v>
      </c>
      <c r="E680" s="7">
        <v>2.7610000000000001</v>
      </c>
      <c r="F680" s="8">
        <f t="shared" si="457"/>
        <v>5.1832500000000001</v>
      </c>
      <c r="G680">
        <f t="shared" si="465"/>
        <v>3</v>
      </c>
      <c r="H680">
        <f t="shared" si="466"/>
        <v>416</v>
      </c>
      <c r="I680" s="9">
        <f t="shared" si="464"/>
        <v>3247.9989999999998</v>
      </c>
      <c r="J680" s="10">
        <f t="shared" si="468"/>
        <v>0</v>
      </c>
      <c r="K680" t="str">
        <f t="shared" si="467"/>
        <v/>
      </c>
      <c r="M680" s="8"/>
      <c r="N680" s="8"/>
      <c r="Q680" s="9"/>
      <c r="R680" s="10"/>
      <c r="T680" s="11"/>
      <c r="U680" s="11"/>
      <c r="V680" s="9"/>
      <c r="W680" s="9"/>
      <c r="X680" s="11"/>
    </row>
    <row r="681" spans="1:25" x14ac:dyDescent="0.4">
      <c r="A681" s="19"/>
      <c r="B681" t="s">
        <v>597</v>
      </c>
      <c r="C681">
        <v>8</v>
      </c>
      <c r="D681">
        <v>875</v>
      </c>
      <c r="E681" s="7">
        <v>2.7509999999999999</v>
      </c>
      <c r="F681" s="8">
        <f t="shared" si="458"/>
        <v>4.6968000000000005</v>
      </c>
      <c r="G681">
        <f t="shared" si="465"/>
        <v>4</v>
      </c>
      <c r="H681">
        <f t="shared" si="466"/>
        <v>424</v>
      </c>
      <c r="I681" s="9">
        <f t="shared" si="464"/>
        <v>3270.0069999999996</v>
      </c>
      <c r="J681" s="10">
        <f t="shared" si="468"/>
        <v>0</v>
      </c>
      <c r="K681" t="str">
        <f t="shared" si="467"/>
        <v/>
      </c>
      <c r="M681" s="8"/>
      <c r="N681" s="8"/>
      <c r="Q681" s="9"/>
      <c r="R681" s="10"/>
      <c r="T681" s="11"/>
      <c r="U681" s="11"/>
      <c r="V681" s="9"/>
      <c r="W681" s="9"/>
      <c r="X681" s="11"/>
    </row>
    <row r="682" spans="1:25" x14ac:dyDescent="0.4">
      <c r="A682" s="19"/>
      <c r="B682" t="s">
        <v>598</v>
      </c>
      <c r="C682">
        <v>8</v>
      </c>
      <c r="D682">
        <v>701</v>
      </c>
      <c r="E682" s="7">
        <v>2.347</v>
      </c>
      <c r="F682" s="8">
        <f t="shared" si="459"/>
        <v>4.3051666666666675</v>
      </c>
      <c r="G682">
        <f t="shared" si="465"/>
        <v>5</v>
      </c>
      <c r="H682">
        <f t="shared" si="466"/>
        <v>432</v>
      </c>
      <c r="I682" s="9">
        <f t="shared" si="464"/>
        <v>3288.7829999999994</v>
      </c>
      <c r="J682" s="10">
        <f t="shared" si="468"/>
        <v>0</v>
      </c>
      <c r="K682" t="str">
        <f t="shared" si="467"/>
        <v/>
      </c>
      <c r="M682" s="8"/>
      <c r="N682" s="8"/>
      <c r="Q682" s="9"/>
      <c r="R682" s="10"/>
      <c r="T682" s="11"/>
      <c r="U682" s="11"/>
      <c r="V682" s="9"/>
      <c r="W682" s="9"/>
      <c r="X682" s="11"/>
    </row>
    <row r="683" spans="1:25" x14ac:dyDescent="0.4">
      <c r="A683" s="19"/>
      <c r="B683" t="s">
        <v>599</v>
      </c>
      <c r="C683">
        <v>8</v>
      </c>
      <c r="D683">
        <v>660</v>
      </c>
      <c r="E683" s="7">
        <v>3.8889999999999998</v>
      </c>
      <c r="F683" s="8">
        <f t="shared" si="460"/>
        <v>4.2457142857142864</v>
      </c>
      <c r="G683">
        <f t="shared" si="465"/>
        <v>6</v>
      </c>
      <c r="H683">
        <f t="shared" si="466"/>
        <v>440</v>
      </c>
      <c r="I683" s="9">
        <f t="shared" si="464"/>
        <v>3319.8949999999995</v>
      </c>
      <c r="J683" s="10">
        <f t="shared" si="468"/>
        <v>0</v>
      </c>
      <c r="K683" t="str">
        <f t="shared" si="467"/>
        <v/>
      </c>
      <c r="M683" s="8"/>
      <c r="N683" s="8"/>
      <c r="Q683" s="9"/>
      <c r="R683" s="10"/>
      <c r="T683" s="11"/>
      <c r="U683" s="11"/>
      <c r="V683" s="9"/>
      <c r="W683" s="9"/>
      <c r="X683" s="11"/>
    </row>
    <row r="684" spans="1:25" x14ac:dyDescent="0.4">
      <c r="A684" s="19"/>
      <c r="B684" t="s">
        <v>600</v>
      </c>
      <c r="C684">
        <v>8</v>
      </c>
      <c r="D684">
        <v>722</v>
      </c>
      <c r="E684" s="7">
        <v>3.1949999999999998</v>
      </c>
      <c r="F684" s="8">
        <f t="shared" si="461"/>
        <v>4.1143749999999999</v>
      </c>
      <c r="G684">
        <f t="shared" si="465"/>
        <v>7</v>
      </c>
      <c r="H684">
        <f t="shared" si="466"/>
        <v>448</v>
      </c>
      <c r="I684" s="9">
        <f t="shared" si="464"/>
        <v>3345.4549999999995</v>
      </c>
      <c r="J684" s="10">
        <f t="shared" si="468"/>
        <v>0</v>
      </c>
      <c r="K684" t="str">
        <f t="shared" si="467"/>
        <v/>
      </c>
      <c r="M684" s="8"/>
      <c r="N684" s="8"/>
      <c r="Q684" s="9"/>
      <c r="R684" s="10"/>
      <c r="T684" s="11"/>
      <c r="U684" s="11"/>
      <c r="V684" s="9"/>
      <c r="W684" s="9"/>
      <c r="X684" s="11"/>
    </row>
    <row r="685" spans="1:25" x14ac:dyDescent="0.4">
      <c r="A685" s="19"/>
      <c r="B685" t="s">
        <v>601</v>
      </c>
      <c r="C685">
        <v>6</v>
      </c>
      <c r="D685">
        <v>526</v>
      </c>
      <c r="E685" s="7">
        <v>4.8860000000000001</v>
      </c>
      <c r="F685" s="8">
        <f t="shared" si="462"/>
        <v>4.2001111111111111</v>
      </c>
      <c r="G685">
        <f t="shared" si="465"/>
        <v>8</v>
      </c>
      <c r="H685">
        <f t="shared" si="466"/>
        <v>454</v>
      </c>
      <c r="I685" s="9">
        <f t="shared" si="464"/>
        <v>3374.7709999999993</v>
      </c>
      <c r="J685" s="10">
        <f t="shared" si="468"/>
        <v>0</v>
      </c>
      <c r="K685" t="str">
        <f t="shared" si="467"/>
        <v/>
      </c>
      <c r="M685" s="8"/>
      <c r="N685" s="8"/>
      <c r="Q685" s="9"/>
      <c r="R685" s="10"/>
      <c r="T685" s="11"/>
      <c r="U685" s="11"/>
      <c r="V685" s="9"/>
      <c r="W685" s="9"/>
      <c r="X685" s="11"/>
    </row>
    <row r="686" spans="1:25" x14ac:dyDescent="0.4">
      <c r="A686" s="19"/>
      <c r="B686" t="s">
        <v>602</v>
      </c>
      <c r="C686">
        <v>5</v>
      </c>
      <c r="D686">
        <v>446</v>
      </c>
      <c r="E686" s="7">
        <v>3.2949999999999999</v>
      </c>
      <c r="F686" s="8">
        <f t="shared" si="463"/>
        <v>4.1096000000000004</v>
      </c>
      <c r="G686">
        <f t="shared" si="465"/>
        <v>9</v>
      </c>
      <c r="H686">
        <f t="shared" si="466"/>
        <v>459</v>
      </c>
      <c r="I686" s="9">
        <f t="shared" si="464"/>
        <v>3391.2459999999992</v>
      </c>
      <c r="J686" s="10">
        <f t="shared" si="468"/>
        <v>7.3883355119825689</v>
      </c>
      <c r="K686">
        <f t="shared" si="467"/>
        <v>46406</v>
      </c>
      <c r="M686" s="8"/>
      <c r="N686" s="8"/>
      <c r="Q686" s="9"/>
      <c r="R686" s="10"/>
      <c r="T686" s="11"/>
      <c r="U686" s="11"/>
      <c r="V686" s="9"/>
      <c r="W686" s="9"/>
      <c r="X686" s="11"/>
    </row>
    <row r="687" spans="1:25" x14ac:dyDescent="0.4">
      <c r="A687" s="19" t="s">
        <v>2035</v>
      </c>
      <c r="B687" t="s">
        <v>129</v>
      </c>
      <c r="C687">
        <v>90</v>
      </c>
      <c r="D687">
        <v>4863</v>
      </c>
      <c r="E687" s="7">
        <v>3.0819999999999999</v>
      </c>
      <c r="F687" s="8">
        <f t="shared" si="454"/>
        <v>3.0819999999999999</v>
      </c>
      <c r="G687">
        <f t="shared" si="465"/>
        <v>1</v>
      </c>
      <c r="H687">
        <f t="shared" si="466"/>
        <v>90</v>
      </c>
      <c r="I687" s="9">
        <f t="shared" si="464"/>
        <v>277.38</v>
      </c>
      <c r="J687" s="10">
        <f t="shared" si="468"/>
        <v>0</v>
      </c>
      <c r="K687" t="str">
        <f t="shared" si="467"/>
        <v/>
      </c>
      <c r="M687" s="8"/>
      <c r="N687" s="8"/>
      <c r="Q687" s="9"/>
      <c r="R687" s="10"/>
      <c r="T687" s="11"/>
      <c r="U687" s="11"/>
      <c r="V687" s="9"/>
      <c r="W687" s="9"/>
      <c r="X687" s="11"/>
    </row>
    <row r="688" spans="1:25" x14ac:dyDescent="0.4">
      <c r="A688" s="19"/>
      <c r="B688" t="s">
        <v>336</v>
      </c>
      <c r="C688">
        <v>64</v>
      </c>
      <c r="D688">
        <v>4114</v>
      </c>
      <c r="E688" s="7">
        <v>2.9590000000000001</v>
      </c>
      <c r="F688" s="8">
        <f t="shared" si="455"/>
        <v>3.0205000000000002</v>
      </c>
      <c r="G688">
        <f t="shared" si="465"/>
        <v>1</v>
      </c>
      <c r="H688">
        <f t="shared" si="466"/>
        <v>154</v>
      </c>
      <c r="I688" s="9">
        <f t="shared" si="464"/>
        <v>466.75599999999997</v>
      </c>
      <c r="J688" s="10">
        <f t="shared" si="468"/>
        <v>0</v>
      </c>
      <c r="K688" t="str">
        <f t="shared" si="467"/>
        <v/>
      </c>
      <c r="L688" s="12"/>
      <c r="M688" s="8"/>
      <c r="N688" s="8"/>
      <c r="Q688" s="9"/>
      <c r="R688" s="10"/>
      <c r="T688" s="9"/>
      <c r="U688" s="11"/>
      <c r="V688" s="9"/>
      <c r="W688" s="9"/>
      <c r="X688" s="11"/>
      <c r="Y688" s="9"/>
    </row>
    <row r="689" spans="1:25" x14ac:dyDescent="0.4">
      <c r="A689" s="19"/>
      <c r="B689" t="s">
        <v>337</v>
      </c>
      <c r="C689">
        <v>64</v>
      </c>
      <c r="D689">
        <v>3459</v>
      </c>
      <c r="E689" s="7">
        <v>2.2509999999999999</v>
      </c>
      <c r="F689" s="8">
        <f t="shared" si="456"/>
        <v>2.7639999999999998</v>
      </c>
      <c r="G689">
        <f t="shared" si="465"/>
        <v>2</v>
      </c>
      <c r="H689">
        <f t="shared" si="466"/>
        <v>218</v>
      </c>
      <c r="I689" s="9">
        <f t="shared" si="464"/>
        <v>610.81999999999994</v>
      </c>
      <c r="J689" s="10">
        <f t="shared" si="468"/>
        <v>0</v>
      </c>
      <c r="K689" t="str">
        <f t="shared" si="467"/>
        <v/>
      </c>
      <c r="M689" s="8"/>
      <c r="N689" s="8"/>
      <c r="Q689" s="9"/>
      <c r="R689" s="10"/>
      <c r="T689" s="11"/>
      <c r="U689" s="11"/>
      <c r="V689" s="9"/>
      <c r="W689" s="9"/>
      <c r="X689" s="11"/>
    </row>
    <row r="690" spans="1:25" x14ac:dyDescent="0.4">
      <c r="A690" s="19"/>
      <c r="B690" t="s">
        <v>603</v>
      </c>
      <c r="C690">
        <v>48</v>
      </c>
      <c r="D690">
        <v>2383</v>
      </c>
      <c r="E690" s="7">
        <v>2.9830000000000001</v>
      </c>
      <c r="F690" s="8">
        <f t="shared" si="457"/>
        <v>2.8187500000000001</v>
      </c>
      <c r="G690">
        <f t="shared" si="465"/>
        <v>3</v>
      </c>
      <c r="H690">
        <f t="shared" si="466"/>
        <v>266</v>
      </c>
      <c r="I690" s="9">
        <f t="shared" si="464"/>
        <v>754.00399999999991</v>
      </c>
      <c r="J690" s="10">
        <f t="shared" si="468"/>
        <v>0</v>
      </c>
      <c r="K690" t="str">
        <f t="shared" si="467"/>
        <v/>
      </c>
      <c r="M690" s="8"/>
      <c r="N690" s="8"/>
      <c r="Q690" s="9"/>
      <c r="R690" s="10"/>
      <c r="T690" s="11"/>
      <c r="U690" s="11"/>
      <c r="V690" s="9"/>
      <c r="W690" s="9"/>
      <c r="X690" s="11"/>
    </row>
    <row r="691" spans="1:25" x14ac:dyDescent="0.4">
      <c r="A691" s="19"/>
      <c r="B691" t="s">
        <v>604</v>
      </c>
      <c r="C691">
        <v>35</v>
      </c>
      <c r="D691">
        <v>1785</v>
      </c>
      <c r="E691" s="7">
        <v>2.0550000000000002</v>
      </c>
      <c r="F691" s="8">
        <f t="shared" si="458"/>
        <v>2.6659999999999999</v>
      </c>
      <c r="G691">
        <f t="shared" si="465"/>
        <v>4</v>
      </c>
      <c r="H691">
        <f t="shared" si="466"/>
        <v>301</v>
      </c>
      <c r="I691" s="9">
        <f t="shared" si="464"/>
        <v>825.92899999999986</v>
      </c>
      <c r="J691" s="10">
        <f t="shared" si="468"/>
        <v>0</v>
      </c>
      <c r="K691" t="str">
        <f t="shared" si="467"/>
        <v/>
      </c>
      <c r="M691" s="8"/>
      <c r="N691" s="8"/>
      <c r="Q691" s="9"/>
      <c r="R691" s="10"/>
      <c r="T691" s="11"/>
      <c r="U691" s="11"/>
      <c r="V691" s="9"/>
      <c r="W691" s="9"/>
      <c r="X691" s="11"/>
    </row>
    <row r="692" spans="1:25" x14ac:dyDescent="0.4">
      <c r="A692" s="19"/>
      <c r="B692" t="s">
        <v>605</v>
      </c>
      <c r="C692">
        <v>32</v>
      </c>
      <c r="D692">
        <v>1807</v>
      </c>
      <c r="E692" s="7">
        <v>1.756</v>
      </c>
      <c r="F692" s="8">
        <f t="shared" si="459"/>
        <v>2.5143333333333335</v>
      </c>
      <c r="G692">
        <f t="shared" si="465"/>
        <v>5</v>
      </c>
      <c r="H692">
        <f t="shared" si="466"/>
        <v>333</v>
      </c>
      <c r="I692" s="9">
        <f t="shared" si="464"/>
        <v>882.12099999999987</v>
      </c>
      <c r="J692" s="10">
        <f t="shared" si="468"/>
        <v>0</v>
      </c>
      <c r="K692" t="str">
        <f t="shared" si="467"/>
        <v/>
      </c>
      <c r="M692" s="8"/>
      <c r="N692" s="8"/>
      <c r="Q692" s="9"/>
      <c r="R692" s="10"/>
      <c r="T692" s="11"/>
      <c r="U692" s="11"/>
      <c r="V692" s="9"/>
      <c r="W692" s="9"/>
      <c r="X692" s="11"/>
    </row>
    <row r="693" spans="1:25" x14ac:dyDescent="0.4">
      <c r="A693" s="19"/>
      <c r="B693" t="s">
        <v>606</v>
      </c>
      <c r="C693">
        <v>22</v>
      </c>
      <c r="D693">
        <v>1077</v>
      </c>
      <c r="E693" s="7">
        <v>2.395</v>
      </c>
      <c r="F693" s="8">
        <f t="shared" si="460"/>
        <v>2.4972857142857143</v>
      </c>
      <c r="G693">
        <f t="shared" si="465"/>
        <v>6</v>
      </c>
      <c r="H693">
        <f t="shared" si="466"/>
        <v>355</v>
      </c>
      <c r="I693" s="9">
        <f t="shared" si="464"/>
        <v>934.81099999999992</v>
      </c>
      <c r="J693" s="10">
        <f t="shared" si="468"/>
        <v>0</v>
      </c>
      <c r="K693" t="str">
        <f t="shared" si="467"/>
        <v/>
      </c>
      <c r="M693" s="8"/>
      <c r="N693" s="8"/>
      <c r="Q693" s="9"/>
      <c r="R693" s="10"/>
      <c r="T693" s="11"/>
      <c r="U693" s="11"/>
      <c r="V693" s="9"/>
      <c r="W693" s="9"/>
      <c r="X693" s="11"/>
    </row>
    <row r="694" spans="1:25" x14ac:dyDescent="0.4">
      <c r="A694" s="19"/>
      <c r="B694" t="s">
        <v>607</v>
      </c>
      <c r="C694">
        <v>22</v>
      </c>
      <c r="D694">
        <v>1525</v>
      </c>
      <c r="E694" s="7">
        <v>2.6680000000000001</v>
      </c>
      <c r="F694" s="8">
        <f t="shared" si="461"/>
        <v>2.5186250000000001</v>
      </c>
      <c r="G694">
        <f t="shared" si="465"/>
        <v>7</v>
      </c>
      <c r="H694">
        <f t="shared" si="466"/>
        <v>377</v>
      </c>
      <c r="I694" s="9">
        <f t="shared" si="464"/>
        <v>993.50699999999995</v>
      </c>
      <c r="J694" s="10">
        <f t="shared" si="468"/>
        <v>0</v>
      </c>
      <c r="K694" t="str">
        <f t="shared" si="467"/>
        <v/>
      </c>
      <c r="M694" s="8"/>
      <c r="N694" s="8"/>
      <c r="Q694" s="9"/>
      <c r="R694" s="10"/>
      <c r="T694" s="11"/>
      <c r="U694" s="11"/>
      <c r="V694" s="9"/>
      <c r="W694" s="9"/>
      <c r="X694" s="11"/>
    </row>
    <row r="695" spans="1:25" x14ac:dyDescent="0.4">
      <c r="A695" s="19"/>
      <c r="B695" t="s">
        <v>608</v>
      </c>
      <c r="C695">
        <v>15</v>
      </c>
      <c r="D695">
        <v>938</v>
      </c>
      <c r="E695" s="7">
        <v>2.2069999999999999</v>
      </c>
      <c r="F695" s="8">
        <f t="shared" si="462"/>
        <v>2.484</v>
      </c>
      <c r="G695">
        <f t="shared" si="465"/>
        <v>8</v>
      </c>
      <c r="H695">
        <f t="shared" si="466"/>
        <v>392</v>
      </c>
      <c r="I695" s="9">
        <f t="shared" si="464"/>
        <v>1026.6119999999999</v>
      </c>
      <c r="J695" s="10">
        <f t="shared" si="468"/>
        <v>0</v>
      </c>
      <c r="K695" t="str">
        <f t="shared" si="467"/>
        <v/>
      </c>
      <c r="M695" s="8"/>
      <c r="N695" s="8"/>
      <c r="Q695" s="9"/>
      <c r="R695" s="10"/>
      <c r="T695" s="11"/>
      <c r="U695" s="11"/>
      <c r="V695" s="9"/>
      <c r="W695" s="9"/>
      <c r="X695" s="11"/>
    </row>
    <row r="696" spans="1:25" x14ac:dyDescent="0.4">
      <c r="A696" s="19"/>
      <c r="B696" t="s">
        <v>609</v>
      </c>
      <c r="C696">
        <v>14</v>
      </c>
      <c r="D696">
        <v>755</v>
      </c>
      <c r="E696" s="7">
        <v>1.974</v>
      </c>
      <c r="F696" s="8">
        <f t="shared" si="463"/>
        <v>2.4330000000000003</v>
      </c>
      <c r="G696">
        <f t="shared" si="465"/>
        <v>9</v>
      </c>
      <c r="H696">
        <f t="shared" si="466"/>
        <v>406</v>
      </c>
      <c r="I696" s="9">
        <f t="shared" si="464"/>
        <v>1054.2479999999998</v>
      </c>
      <c r="J696" s="10">
        <f t="shared" si="468"/>
        <v>2.5966699507389159</v>
      </c>
      <c r="K696">
        <f t="shared" si="467"/>
        <v>22706</v>
      </c>
      <c r="M696" s="8"/>
      <c r="N696" s="8"/>
      <c r="Q696" s="9"/>
      <c r="R696" s="10"/>
      <c r="T696" s="11"/>
      <c r="U696" s="11"/>
      <c r="V696" s="9"/>
      <c r="W696" s="9"/>
      <c r="X696" s="11"/>
    </row>
    <row r="697" spans="1:25" x14ac:dyDescent="0.4">
      <c r="A697" s="19" t="s">
        <v>610</v>
      </c>
      <c r="B697" t="s">
        <v>611</v>
      </c>
      <c r="C697">
        <v>98</v>
      </c>
      <c r="D697">
        <v>6579</v>
      </c>
      <c r="E697" s="7">
        <v>4.3620000000000001</v>
      </c>
      <c r="F697" s="8">
        <f t="shared" ref="F697:F757" si="469">AVERAGE(E697)</f>
        <v>4.3620000000000001</v>
      </c>
      <c r="G697">
        <f t="shared" si="465"/>
        <v>1</v>
      </c>
      <c r="H697">
        <f t="shared" si="466"/>
        <v>98</v>
      </c>
      <c r="I697" s="9">
        <f t="shared" si="464"/>
        <v>427.476</v>
      </c>
      <c r="J697" s="10">
        <f t="shared" si="468"/>
        <v>0</v>
      </c>
      <c r="K697" t="str">
        <f t="shared" si="467"/>
        <v/>
      </c>
      <c r="M697" s="8"/>
      <c r="N697" s="8"/>
      <c r="Q697" s="9"/>
      <c r="R697" s="10"/>
      <c r="T697" s="11"/>
      <c r="U697" s="11"/>
      <c r="V697" s="9"/>
      <c r="W697" s="9"/>
      <c r="X697" s="11"/>
    </row>
    <row r="698" spans="1:25" x14ac:dyDescent="0.4">
      <c r="A698" s="19"/>
      <c r="B698" t="s">
        <v>89</v>
      </c>
      <c r="C698">
        <v>65</v>
      </c>
      <c r="D698">
        <v>4311</v>
      </c>
      <c r="E698" s="7">
        <v>5.28</v>
      </c>
      <c r="F698" s="8">
        <f t="shared" ref="F698:F758" si="470">AVERAGE(E697:E698)</f>
        <v>4.8209999999999997</v>
      </c>
      <c r="G698">
        <f t="shared" si="465"/>
        <v>1</v>
      </c>
      <c r="H698">
        <f t="shared" si="466"/>
        <v>163</v>
      </c>
      <c r="I698" s="9">
        <f t="shared" si="464"/>
        <v>770.67599999999993</v>
      </c>
      <c r="J698" s="10">
        <f t="shared" si="468"/>
        <v>0</v>
      </c>
      <c r="K698" t="str">
        <f t="shared" si="467"/>
        <v/>
      </c>
      <c r="L698" s="12"/>
      <c r="M698" s="8"/>
      <c r="N698" s="8"/>
      <c r="Q698" s="9"/>
      <c r="R698" s="10"/>
      <c r="T698" s="9"/>
      <c r="U698" s="11"/>
      <c r="V698" s="9"/>
      <c r="W698" s="9"/>
      <c r="X698" s="11"/>
      <c r="Y698" s="9"/>
    </row>
    <row r="699" spans="1:25" x14ac:dyDescent="0.4">
      <c r="A699" s="19"/>
      <c r="B699" t="s">
        <v>612</v>
      </c>
      <c r="C699">
        <v>50</v>
      </c>
      <c r="D699">
        <v>3708</v>
      </c>
      <c r="E699" s="7">
        <v>2.7650000000000001</v>
      </c>
      <c r="F699" s="8">
        <f t="shared" ref="F699:F759" si="471">AVERAGE(E697:E699)</f>
        <v>4.1356666666666664</v>
      </c>
      <c r="G699">
        <f t="shared" si="465"/>
        <v>2</v>
      </c>
      <c r="H699">
        <f t="shared" si="466"/>
        <v>213</v>
      </c>
      <c r="I699" s="9">
        <f t="shared" si="464"/>
        <v>908.92599999999993</v>
      </c>
      <c r="J699" s="10">
        <f t="shared" si="468"/>
        <v>0</v>
      </c>
      <c r="K699" t="str">
        <f t="shared" si="467"/>
        <v/>
      </c>
      <c r="M699" s="8"/>
      <c r="N699" s="8"/>
      <c r="Q699" s="9"/>
      <c r="R699" s="10"/>
      <c r="T699" s="11"/>
      <c r="U699" s="11"/>
      <c r="V699" s="9"/>
      <c r="W699" s="9"/>
      <c r="X699" s="11"/>
    </row>
    <row r="700" spans="1:25" x14ac:dyDescent="0.4">
      <c r="A700" s="19"/>
      <c r="B700" t="s">
        <v>613</v>
      </c>
      <c r="C700">
        <v>34</v>
      </c>
      <c r="D700">
        <v>2166</v>
      </c>
      <c r="E700" s="7">
        <v>2.2970000000000002</v>
      </c>
      <c r="F700" s="8">
        <f t="shared" ref="F700:F760" si="472">AVERAGE(E697:E700)</f>
        <v>3.6760000000000002</v>
      </c>
      <c r="G700">
        <f t="shared" si="465"/>
        <v>3</v>
      </c>
      <c r="H700">
        <f t="shared" si="466"/>
        <v>247</v>
      </c>
      <c r="I700" s="9">
        <f t="shared" si="464"/>
        <v>987.02399999999989</v>
      </c>
      <c r="J700" s="10">
        <f t="shared" si="468"/>
        <v>0</v>
      </c>
      <c r="K700" t="str">
        <f t="shared" si="467"/>
        <v/>
      </c>
      <c r="M700" s="8"/>
      <c r="N700" s="8"/>
      <c r="Q700" s="9"/>
      <c r="R700" s="10"/>
      <c r="T700" s="11"/>
      <c r="U700" s="11"/>
      <c r="V700" s="9"/>
      <c r="W700" s="9"/>
      <c r="X700" s="11"/>
    </row>
    <row r="701" spans="1:25" x14ac:dyDescent="0.4">
      <c r="A701" s="19"/>
      <c r="B701" t="s">
        <v>614</v>
      </c>
      <c r="C701">
        <v>34</v>
      </c>
      <c r="D701">
        <v>2483</v>
      </c>
      <c r="E701" s="7">
        <v>3.3090000000000002</v>
      </c>
      <c r="F701" s="8">
        <f t="shared" ref="F701:F761" si="473">AVERAGE(E697:E701)</f>
        <v>3.6026000000000002</v>
      </c>
      <c r="G701">
        <f t="shared" si="465"/>
        <v>4</v>
      </c>
      <c r="H701">
        <f t="shared" si="466"/>
        <v>281</v>
      </c>
      <c r="I701" s="9">
        <f t="shared" si="464"/>
        <v>1099.53</v>
      </c>
      <c r="J701" s="10">
        <f t="shared" si="468"/>
        <v>0</v>
      </c>
      <c r="K701" t="str">
        <f t="shared" si="467"/>
        <v/>
      </c>
      <c r="M701" s="8"/>
      <c r="N701" s="8"/>
      <c r="Q701" s="9"/>
      <c r="R701" s="10"/>
      <c r="T701" s="11"/>
      <c r="U701" s="11"/>
      <c r="V701" s="9"/>
      <c r="W701" s="9"/>
      <c r="X701" s="11"/>
    </row>
    <row r="702" spans="1:25" x14ac:dyDescent="0.4">
      <c r="A702" s="19"/>
      <c r="B702" t="s">
        <v>615</v>
      </c>
      <c r="C702">
        <v>29</v>
      </c>
      <c r="D702">
        <v>1724</v>
      </c>
      <c r="E702" s="7">
        <v>4.165</v>
      </c>
      <c r="F702" s="8">
        <f t="shared" ref="F702:F762" si="474">AVERAGE(E697:E702)</f>
        <v>3.6963333333333335</v>
      </c>
      <c r="G702">
        <f t="shared" si="465"/>
        <v>5</v>
      </c>
      <c r="H702">
        <f t="shared" si="466"/>
        <v>310</v>
      </c>
      <c r="I702" s="9">
        <f t="shared" si="464"/>
        <v>1220.3150000000001</v>
      </c>
      <c r="J702" s="10">
        <f t="shared" si="468"/>
        <v>0</v>
      </c>
      <c r="K702" t="str">
        <f t="shared" si="467"/>
        <v/>
      </c>
      <c r="M702" s="8"/>
      <c r="N702" s="8"/>
      <c r="Q702" s="9"/>
      <c r="R702" s="10"/>
      <c r="T702" s="11"/>
      <c r="U702" s="11"/>
      <c r="V702" s="9"/>
      <c r="W702" s="9"/>
      <c r="X702" s="11"/>
    </row>
    <row r="703" spans="1:25" x14ac:dyDescent="0.4">
      <c r="A703" s="19"/>
      <c r="B703" t="s">
        <v>616</v>
      </c>
      <c r="C703">
        <v>24</v>
      </c>
      <c r="D703">
        <v>1547</v>
      </c>
      <c r="E703" s="7">
        <v>3.0529999999999999</v>
      </c>
      <c r="F703" s="8">
        <f t="shared" ref="F703:F763" si="475">AVERAGE(E697:E703)</f>
        <v>3.6044285714285715</v>
      </c>
      <c r="G703">
        <f t="shared" si="465"/>
        <v>6</v>
      </c>
      <c r="H703">
        <f t="shared" si="466"/>
        <v>334</v>
      </c>
      <c r="I703" s="9">
        <f t="shared" si="464"/>
        <v>1293.587</v>
      </c>
      <c r="J703" s="10">
        <f t="shared" si="468"/>
        <v>0</v>
      </c>
      <c r="K703" t="str">
        <f t="shared" si="467"/>
        <v/>
      </c>
      <c r="M703" s="8"/>
      <c r="N703" s="8"/>
      <c r="Q703" s="9"/>
      <c r="R703" s="10"/>
      <c r="T703" s="11"/>
      <c r="U703" s="11"/>
      <c r="V703" s="9"/>
      <c r="W703" s="9"/>
      <c r="X703" s="11"/>
    </row>
    <row r="704" spans="1:25" x14ac:dyDescent="0.4">
      <c r="A704" s="19"/>
      <c r="B704" t="s">
        <v>617</v>
      </c>
      <c r="C704">
        <v>19</v>
      </c>
      <c r="D704">
        <v>1192</v>
      </c>
      <c r="E704" s="7">
        <v>3.206</v>
      </c>
      <c r="F704" s="8">
        <f t="shared" ref="F704:F764" si="476">AVERAGE(E697:E704)</f>
        <v>3.5546250000000001</v>
      </c>
      <c r="G704">
        <f t="shared" si="465"/>
        <v>7</v>
      </c>
      <c r="H704">
        <f t="shared" si="466"/>
        <v>353</v>
      </c>
      <c r="I704" s="9">
        <f t="shared" si="464"/>
        <v>1354.501</v>
      </c>
      <c r="J704" s="10">
        <f t="shared" si="468"/>
        <v>0</v>
      </c>
      <c r="K704" t="str">
        <f t="shared" si="467"/>
        <v/>
      </c>
      <c r="M704" s="8"/>
      <c r="N704" s="8"/>
      <c r="Q704" s="9"/>
      <c r="R704" s="10"/>
      <c r="T704" s="11"/>
      <c r="U704" s="11"/>
      <c r="V704" s="9"/>
      <c r="W704" s="9"/>
      <c r="X704" s="11"/>
    </row>
    <row r="705" spans="1:25" x14ac:dyDescent="0.4">
      <c r="A705" s="19"/>
      <c r="B705" t="s">
        <v>618</v>
      </c>
      <c r="C705">
        <v>18</v>
      </c>
      <c r="D705">
        <v>1120</v>
      </c>
      <c r="E705" s="7">
        <v>2.9860000000000002</v>
      </c>
      <c r="F705" s="8">
        <f t="shared" ref="F705:F765" si="477">AVERAGE(E697:E705)</f>
        <v>3.4914444444444448</v>
      </c>
      <c r="G705">
        <f t="shared" si="465"/>
        <v>8</v>
      </c>
      <c r="H705">
        <f t="shared" si="466"/>
        <v>371</v>
      </c>
      <c r="I705" s="9">
        <f t="shared" si="464"/>
        <v>1408.249</v>
      </c>
      <c r="J705" s="10">
        <f t="shared" si="468"/>
        <v>0</v>
      </c>
      <c r="K705" t="str">
        <f t="shared" si="467"/>
        <v/>
      </c>
      <c r="M705" s="8"/>
      <c r="N705" s="8"/>
      <c r="Q705" s="9"/>
      <c r="R705" s="10"/>
      <c r="T705" s="11"/>
      <c r="U705" s="11"/>
      <c r="V705" s="9"/>
      <c r="W705" s="9"/>
      <c r="X705" s="11"/>
    </row>
    <row r="706" spans="1:25" x14ac:dyDescent="0.4">
      <c r="A706" s="19"/>
      <c r="B706" t="s">
        <v>619</v>
      </c>
      <c r="C706">
        <v>15</v>
      </c>
      <c r="D706">
        <v>922</v>
      </c>
      <c r="E706" s="7">
        <v>2.5259999999999998</v>
      </c>
      <c r="F706" s="8">
        <f t="shared" ref="F706:F766" si="478">AVERAGE(E697:E706)</f>
        <v>3.3948999999999998</v>
      </c>
      <c r="G706">
        <f t="shared" si="465"/>
        <v>9</v>
      </c>
      <c r="H706">
        <f t="shared" si="466"/>
        <v>386</v>
      </c>
      <c r="I706" s="9">
        <f t="shared" ref="I706:I769" si="479">IF(G705&gt;G706,E706*C706,E706*C706+I705)</f>
        <v>1446.1390000000001</v>
      </c>
      <c r="J706" s="10">
        <f t="shared" si="468"/>
        <v>3.7464740932642489</v>
      </c>
      <c r="K706">
        <f t="shared" si="467"/>
        <v>25752</v>
      </c>
      <c r="M706" s="8"/>
      <c r="N706" s="8"/>
      <c r="Q706" s="9"/>
      <c r="R706" s="10"/>
      <c r="T706" s="11"/>
      <c r="U706" s="11"/>
      <c r="V706" s="9"/>
      <c r="W706" s="9"/>
      <c r="X706" s="11"/>
    </row>
    <row r="707" spans="1:25" x14ac:dyDescent="0.4">
      <c r="A707" s="19" t="s">
        <v>620</v>
      </c>
      <c r="B707" t="s">
        <v>621</v>
      </c>
      <c r="C707">
        <v>166</v>
      </c>
      <c r="D707">
        <v>9677</v>
      </c>
      <c r="E707" s="7">
        <v>2.2879999999999998</v>
      </c>
      <c r="F707" s="8">
        <f t="shared" si="469"/>
        <v>2.2879999999999998</v>
      </c>
      <c r="G707">
        <f t="shared" si="465"/>
        <v>1</v>
      </c>
      <c r="H707">
        <f t="shared" si="466"/>
        <v>166</v>
      </c>
      <c r="I707" s="9">
        <f t="shared" si="479"/>
        <v>379.80799999999999</v>
      </c>
      <c r="J707" s="10">
        <f t="shared" si="468"/>
        <v>0</v>
      </c>
      <c r="K707" t="str">
        <f t="shared" si="467"/>
        <v/>
      </c>
      <c r="M707" s="8"/>
      <c r="N707" s="8"/>
      <c r="Q707" s="9"/>
      <c r="R707" s="10"/>
      <c r="T707" s="11"/>
      <c r="U707" s="11"/>
      <c r="V707" s="9"/>
      <c r="W707" s="9"/>
      <c r="X707" s="11"/>
    </row>
    <row r="708" spans="1:25" x14ac:dyDescent="0.4">
      <c r="A708" s="19"/>
      <c r="B708" t="s">
        <v>489</v>
      </c>
      <c r="C708">
        <v>68</v>
      </c>
      <c r="D708">
        <v>6878</v>
      </c>
      <c r="E708" s="7">
        <v>3.1120000000000001</v>
      </c>
      <c r="F708" s="8">
        <f t="shared" si="470"/>
        <v>2.7</v>
      </c>
      <c r="G708">
        <f t="shared" ref="G708:G771" si="480">IF(A708=A707,G707+1,1)</f>
        <v>1</v>
      </c>
      <c r="H708">
        <f t="shared" si="466"/>
        <v>234</v>
      </c>
      <c r="I708" s="9">
        <f t="shared" si="479"/>
        <v>591.42399999999998</v>
      </c>
      <c r="J708" s="10">
        <f t="shared" si="468"/>
        <v>0</v>
      </c>
      <c r="K708" t="str">
        <f t="shared" si="467"/>
        <v/>
      </c>
      <c r="L708" s="12"/>
      <c r="M708" s="8"/>
      <c r="N708" s="8"/>
      <c r="Q708" s="9"/>
      <c r="R708" s="10"/>
      <c r="T708" s="9"/>
      <c r="U708" s="11"/>
      <c r="V708" s="9"/>
      <c r="W708" s="9"/>
      <c r="X708" s="11"/>
      <c r="Y708" s="9"/>
    </row>
    <row r="709" spans="1:25" x14ac:dyDescent="0.4">
      <c r="A709" s="19"/>
      <c r="B709" t="s">
        <v>172</v>
      </c>
      <c r="C709">
        <v>68</v>
      </c>
      <c r="D709">
        <v>3894</v>
      </c>
      <c r="E709" s="7">
        <v>2.8660000000000001</v>
      </c>
      <c r="F709" s="8">
        <f t="shared" si="471"/>
        <v>2.7553333333333332</v>
      </c>
      <c r="G709">
        <f t="shared" si="480"/>
        <v>2</v>
      </c>
      <c r="H709">
        <f t="shared" si="466"/>
        <v>302</v>
      </c>
      <c r="I709" s="9">
        <f t="shared" si="479"/>
        <v>786.31200000000001</v>
      </c>
      <c r="J709" s="10">
        <f t="shared" si="468"/>
        <v>0</v>
      </c>
      <c r="K709" t="str">
        <f t="shared" si="467"/>
        <v/>
      </c>
      <c r="M709" s="8"/>
      <c r="N709" s="8"/>
      <c r="Q709" s="9"/>
      <c r="R709" s="10"/>
      <c r="T709" s="11"/>
      <c r="U709" s="11"/>
      <c r="V709" s="9"/>
      <c r="W709" s="9"/>
      <c r="X709" s="11"/>
    </row>
    <row r="710" spans="1:25" x14ac:dyDescent="0.4">
      <c r="A710" s="19"/>
      <c r="B710" t="s">
        <v>495</v>
      </c>
      <c r="C710">
        <v>48</v>
      </c>
      <c r="D710">
        <v>2758</v>
      </c>
      <c r="E710" s="7">
        <v>2.4340000000000002</v>
      </c>
      <c r="F710" s="8">
        <f t="shared" si="472"/>
        <v>2.6749999999999998</v>
      </c>
      <c r="G710">
        <f t="shared" si="480"/>
        <v>3</v>
      </c>
      <c r="H710">
        <f t="shared" si="466"/>
        <v>350</v>
      </c>
      <c r="I710" s="9">
        <f t="shared" si="479"/>
        <v>903.14400000000001</v>
      </c>
      <c r="J710" s="10">
        <f t="shared" si="468"/>
        <v>0</v>
      </c>
      <c r="K710" t="str">
        <f t="shared" si="467"/>
        <v/>
      </c>
      <c r="M710" s="8"/>
      <c r="N710" s="8"/>
      <c r="Q710" s="9"/>
      <c r="R710" s="10"/>
      <c r="T710" s="11"/>
      <c r="U710" s="11"/>
      <c r="V710" s="9"/>
      <c r="W710" s="9"/>
      <c r="X710" s="11"/>
    </row>
    <row r="711" spans="1:25" x14ac:dyDescent="0.4">
      <c r="A711" s="19"/>
      <c r="B711" t="s">
        <v>622</v>
      </c>
      <c r="C711">
        <v>28</v>
      </c>
      <c r="D711">
        <v>1618</v>
      </c>
      <c r="E711" s="7">
        <v>1.583</v>
      </c>
      <c r="F711" s="8">
        <f t="shared" si="473"/>
        <v>2.4565999999999999</v>
      </c>
      <c r="G711">
        <f t="shared" si="480"/>
        <v>4</v>
      </c>
      <c r="H711">
        <f t="shared" si="466"/>
        <v>378</v>
      </c>
      <c r="I711" s="9">
        <f t="shared" si="479"/>
        <v>947.46799999999996</v>
      </c>
      <c r="J711" s="10">
        <f t="shared" si="468"/>
        <v>0</v>
      </c>
      <c r="K711" t="str">
        <f t="shared" si="467"/>
        <v/>
      </c>
      <c r="M711" s="8"/>
      <c r="N711" s="8"/>
      <c r="Q711" s="9"/>
      <c r="R711" s="10"/>
      <c r="T711" s="11"/>
      <c r="U711" s="11"/>
      <c r="V711" s="9"/>
      <c r="W711" s="9"/>
      <c r="X711" s="11"/>
    </row>
    <row r="712" spans="1:25" x14ac:dyDescent="0.4">
      <c r="A712" s="19"/>
      <c r="B712" t="s">
        <v>623</v>
      </c>
      <c r="C712">
        <v>14</v>
      </c>
      <c r="D712">
        <v>848</v>
      </c>
      <c r="E712" s="7">
        <v>2.4039999999999999</v>
      </c>
      <c r="F712" s="8">
        <f t="shared" si="474"/>
        <v>2.4478333333333331</v>
      </c>
      <c r="G712">
        <f t="shared" si="480"/>
        <v>5</v>
      </c>
      <c r="H712">
        <f t="shared" si="466"/>
        <v>392</v>
      </c>
      <c r="I712" s="9">
        <f t="shared" si="479"/>
        <v>981.12399999999991</v>
      </c>
      <c r="J712" s="10">
        <f t="shared" si="468"/>
        <v>0</v>
      </c>
      <c r="K712" t="str">
        <f t="shared" si="467"/>
        <v/>
      </c>
      <c r="M712" s="8"/>
      <c r="N712" s="8"/>
      <c r="Q712" s="9"/>
      <c r="R712" s="10"/>
      <c r="T712" s="11"/>
      <c r="U712" s="11"/>
      <c r="V712" s="9"/>
      <c r="W712" s="9"/>
      <c r="X712" s="11"/>
    </row>
    <row r="713" spans="1:25" x14ac:dyDescent="0.4">
      <c r="A713" s="19"/>
      <c r="B713" t="s">
        <v>624</v>
      </c>
      <c r="C713">
        <v>14</v>
      </c>
      <c r="D713">
        <v>726</v>
      </c>
      <c r="E713" s="7">
        <v>1.2430000000000001</v>
      </c>
      <c r="F713" s="8">
        <f t="shared" si="475"/>
        <v>2.2757142857142858</v>
      </c>
      <c r="G713">
        <f t="shared" si="480"/>
        <v>6</v>
      </c>
      <c r="H713">
        <f t="shared" si="466"/>
        <v>406</v>
      </c>
      <c r="I713" s="9">
        <f t="shared" si="479"/>
        <v>998.52599999999995</v>
      </c>
      <c r="J713" s="10">
        <f t="shared" si="468"/>
        <v>0</v>
      </c>
      <c r="K713" t="str">
        <f t="shared" si="467"/>
        <v/>
      </c>
      <c r="M713" s="8"/>
      <c r="N713" s="8"/>
      <c r="Q713" s="9"/>
      <c r="R713" s="10"/>
      <c r="T713" s="11"/>
      <c r="U713" s="11"/>
      <c r="V713" s="9"/>
      <c r="W713" s="9"/>
      <c r="X713" s="11"/>
    </row>
    <row r="714" spans="1:25" x14ac:dyDescent="0.4">
      <c r="A714" s="19"/>
      <c r="B714" t="s">
        <v>625</v>
      </c>
      <c r="C714">
        <v>12</v>
      </c>
      <c r="D714">
        <v>996</v>
      </c>
      <c r="E714" s="7">
        <v>2.0859999999999999</v>
      </c>
      <c r="F714" s="8">
        <f t="shared" si="476"/>
        <v>2.2519999999999998</v>
      </c>
      <c r="G714">
        <f t="shared" si="480"/>
        <v>7</v>
      </c>
      <c r="H714">
        <f t="shared" si="466"/>
        <v>418</v>
      </c>
      <c r="I714" s="9">
        <f t="shared" si="479"/>
        <v>1023.558</v>
      </c>
      <c r="J714" s="10">
        <f t="shared" si="468"/>
        <v>0</v>
      </c>
      <c r="K714" t="str">
        <f t="shared" si="467"/>
        <v/>
      </c>
      <c r="M714" s="8"/>
      <c r="N714" s="8"/>
      <c r="Q714" s="9"/>
      <c r="R714" s="10"/>
      <c r="T714" s="11"/>
      <c r="U714" s="11"/>
      <c r="V714" s="9"/>
      <c r="W714" s="9"/>
      <c r="X714" s="11"/>
    </row>
    <row r="715" spans="1:25" x14ac:dyDescent="0.4">
      <c r="A715" s="19"/>
      <c r="B715" t="s">
        <v>626</v>
      </c>
      <c r="C715">
        <v>8</v>
      </c>
      <c r="D715">
        <v>618</v>
      </c>
      <c r="E715" s="7">
        <v>2.036</v>
      </c>
      <c r="F715" s="8">
        <f t="shared" si="477"/>
        <v>2.2279999999999998</v>
      </c>
      <c r="G715">
        <f t="shared" si="480"/>
        <v>8</v>
      </c>
      <c r="H715">
        <f t="shared" si="466"/>
        <v>426</v>
      </c>
      <c r="I715" s="9">
        <f t="shared" si="479"/>
        <v>1039.846</v>
      </c>
      <c r="J715" s="10">
        <f t="shared" si="468"/>
        <v>0</v>
      </c>
      <c r="K715" t="str">
        <f t="shared" si="467"/>
        <v/>
      </c>
      <c r="M715" s="8"/>
      <c r="N715" s="8"/>
      <c r="Q715" s="9"/>
      <c r="R715" s="10"/>
      <c r="T715" s="11"/>
      <c r="U715" s="11"/>
      <c r="V715" s="9"/>
      <c r="W715" s="9"/>
      <c r="X715" s="11"/>
    </row>
    <row r="716" spans="1:25" x14ac:dyDescent="0.4">
      <c r="A716" s="19"/>
      <c r="B716" t="s">
        <v>627</v>
      </c>
      <c r="C716">
        <v>7</v>
      </c>
      <c r="D716">
        <v>820</v>
      </c>
      <c r="E716" s="7">
        <v>1.9390000000000001</v>
      </c>
      <c r="F716" s="8">
        <f t="shared" si="478"/>
        <v>2.1991000000000001</v>
      </c>
      <c r="G716">
        <f t="shared" si="480"/>
        <v>9</v>
      </c>
      <c r="H716">
        <f t="shared" si="466"/>
        <v>433</v>
      </c>
      <c r="I716" s="9">
        <f t="shared" si="479"/>
        <v>1053.4190000000001</v>
      </c>
      <c r="J716" s="10">
        <f t="shared" si="468"/>
        <v>2.4328383371824485</v>
      </c>
      <c r="K716">
        <f t="shared" si="467"/>
        <v>28833</v>
      </c>
      <c r="M716" s="8"/>
      <c r="N716" s="8"/>
      <c r="Q716" s="9"/>
      <c r="R716" s="10"/>
      <c r="T716" s="11"/>
      <c r="U716" s="11"/>
      <c r="V716" s="9"/>
      <c r="W716" s="9"/>
      <c r="X716" s="11"/>
    </row>
    <row r="717" spans="1:25" x14ac:dyDescent="0.4">
      <c r="A717" s="19" t="s">
        <v>628</v>
      </c>
      <c r="B717" t="s">
        <v>629</v>
      </c>
      <c r="C717">
        <v>42</v>
      </c>
      <c r="D717">
        <v>2297</v>
      </c>
      <c r="E717" s="7">
        <v>3.4510000000000001</v>
      </c>
      <c r="F717" s="8">
        <f t="shared" si="469"/>
        <v>3.4510000000000001</v>
      </c>
      <c r="G717">
        <f t="shared" si="480"/>
        <v>1</v>
      </c>
      <c r="H717">
        <f t="shared" si="466"/>
        <v>42</v>
      </c>
      <c r="I717" s="9">
        <f t="shared" si="479"/>
        <v>144.94200000000001</v>
      </c>
      <c r="J717" s="10">
        <f t="shared" si="468"/>
        <v>0</v>
      </c>
      <c r="K717" t="str">
        <f t="shared" si="467"/>
        <v/>
      </c>
      <c r="M717" s="8"/>
      <c r="N717" s="8"/>
      <c r="Q717" s="9"/>
      <c r="R717" s="10"/>
      <c r="T717" s="11"/>
      <c r="U717" s="11"/>
      <c r="V717" s="9"/>
      <c r="W717" s="9"/>
      <c r="X717" s="11"/>
    </row>
    <row r="718" spans="1:25" x14ac:dyDescent="0.4">
      <c r="A718" s="19"/>
      <c r="B718" t="s">
        <v>630</v>
      </c>
      <c r="C718">
        <v>41</v>
      </c>
      <c r="D718">
        <v>2109</v>
      </c>
      <c r="E718" s="7">
        <v>2.6190000000000002</v>
      </c>
      <c r="F718" s="8">
        <f t="shared" si="470"/>
        <v>3.0350000000000001</v>
      </c>
      <c r="G718">
        <f t="shared" si="480"/>
        <v>1</v>
      </c>
      <c r="H718">
        <f t="shared" si="466"/>
        <v>83</v>
      </c>
      <c r="I718" s="9">
        <f t="shared" si="479"/>
        <v>252.32100000000003</v>
      </c>
      <c r="J718" s="10">
        <f t="shared" si="468"/>
        <v>0</v>
      </c>
      <c r="K718" t="str">
        <f t="shared" si="467"/>
        <v/>
      </c>
      <c r="L718" s="12"/>
      <c r="M718" s="8"/>
      <c r="N718" s="8"/>
      <c r="Q718" s="9"/>
      <c r="R718" s="10"/>
      <c r="T718" s="9"/>
      <c r="U718" s="11"/>
      <c r="V718" s="9"/>
      <c r="W718" s="9"/>
      <c r="X718" s="11"/>
      <c r="Y718" s="9"/>
    </row>
    <row r="719" spans="1:25" x14ac:dyDescent="0.4">
      <c r="A719" s="19"/>
      <c r="B719" t="s">
        <v>631</v>
      </c>
      <c r="C719">
        <v>37</v>
      </c>
      <c r="D719">
        <v>1961</v>
      </c>
      <c r="E719" s="7">
        <v>2.9910000000000001</v>
      </c>
      <c r="F719" s="8">
        <f t="shared" si="471"/>
        <v>3.0203333333333333</v>
      </c>
      <c r="G719">
        <f t="shared" si="480"/>
        <v>2</v>
      </c>
      <c r="H719">
        <f t="shared" si="466"/>
        <v>120</v>
      </c>
      <c r="I719" s="9">
        <f t="shared" si="479"/>
        <v>362.98800000000006</v>
      </c>
      <c r="J719" s="10">
        <f t="shared" si="468"/>
        <v>0</v>
      </c>
      <c r="K719" t="str">
        <f t="shared" si="467"/>
        <v/>
      </c>
      <c r="M719" s="8"/>
      <c r="N719" s="8"/>
      <c r="Q719" s="9"/>
      <c r="R719" s="10"/>
      <c r="T719" s="11"/>
      <c r="U719" s="11"/>
      <c r="V719" s="9"/>
      <c r="W719" s="9"/>
      <c r="X719" s="11"/>
    </row>
    <row r="720" spans="1:25" x14ac:dyDescent="0.4">
      <c r="A720" s="19"/>
      <c r="B720" t="s">
        <v>632</v>
      </c>
      <c r="C720">
        <v>34</v>
      </c>
      <c r="D720">
        <v>2507</v>
      </c>
      <c r="E720" s="7">
        <v>2.738</v>
      </c>
      <c r="F720" s="8">
        <f t="shared" si="472"/>
        <v>2.9497499999999999</v>
      </c>
      <c r="G720">
        <f t="shared" si="480"/>
        <v>3</v>
      </c>
      <c r="H720">
        <f t="shared" si="466"/>
        <v>154</v>
      </c>
      <c r="I720" s="9">
        <f t="shared" si="479"/>
        <v>456.08000000000004</v>
      </c>
      <c r="J720" s="10">
        <f t="shared" si="468"/>
        <v>0</v>
      </c>
      <c r="K720" t="str">
        <f t="shared" si="467"/>
        <v/>
      </c>
      <c r="M720" s="8"/>
      <c r="N720" s="8"/>
      <c r="Q720" s="9"/>
      <c r="R720" s="10"/>
      <c r="T720" s="11"/>
      <c r="U720" s="11"/>
      <c r="V720" s="9"/>
      <c r="W720" s="9"/>
      <c r="X720" s="11"/>
    </row>
    <row r="721" spans="1:25" x14ac:dyDescent="0.4">
      <c r="A721" s="19"/>
      <c r="B721" t="s">
        <v>420</v>
      </c>
      <c r="C721">
        <v>24</v>
      </c>
      <c r="D721">
        <v>1141</v>
      </c>
      <c r="E721" s="7">
        <v>2.6739999999999999</v>
      </c>
      <c r="F721" s="8">
        <f t="shared" si="473"/>
        <v>2.8945999999999996</v>
      </c>
      <c r="G721">
        <f t="shared" si="480"/>
        <v>4</v>
      </c>
      <c r="H721">
        <f t="shared" si="466"/>
        <v>178</v>
      </c>
      <c r="I721" s="9">
        <f t="shared" si="479"/>
        <v>520.25600000000009</v>
      </c>
      <c r="J721" s="10">
        <f t="shared" si="468"/>
        <v>0</v>
      </c>
      <c r="K721" t="str">
        <f t="shared" si="467"/>
        <v/>
      </c>
      <c r="M721" s="8"/>
      <c r="N721" s="8"/>
      <c r="Q721" s="9"/>
      <c r="R721" s="10"/>
      <c r="T721" s="11"/>
      <c r="U721" s="11"/>
      <c r="V721" s="9"/>
      <c r="W721" s="9"/>
      <c r="X721" s="11"/>
    </row>
    <row r="722" spans="1:25" x14ac:dyDescent="0.4">
      <c r="A722" s="19"/>
      <c r="B722" t="s">
        <v>633</v>
      </c>
      <c r="C722">
        <v>20</v>
      </c>
      <c r="D722">
        <v>1052</v>
      </c>
      <c r="E722" s="7">
        <v>2.9729999999999999</v>
      </c>
      <c r="F722" s="8">
        <f t="shared" si="474"/>
        <v>2.9076666666666662</v>
      </c>
      <c r="G722">
        <f t="shared" si="480"/>
        <v>5</v>
      </c>
      <c r="H722">
        <f t="shared" si="466"/>
        <v>198</v>
      </c>
      <c r="I722" s="9">
        <f t="shared" si="479"/>
        <v>579.71600000000012</v>
      </c>
      <c r="J722" s="10">
        <f t="shared" si="468"/>
        <v>0</v>
      </c>
      <c r="K722" t="str">
        <f t="shared" si="467"/>
        <v/>
      </c>
      <c r="M722" s="8"/>
      <c r="N722" s="8"/>
      <c r="Q722" s="9"/>
      <c r="R722" s="10"/>
      <c r="T722" s="11"/>
      <c r="U722" s="11"/>
      <c r="V722" s="9"/>
      <c r="W722" s="9"/>
      <c r="X722" s="11"/>
    </row>
    <row r="723" spans="1:25" x14ac:dyDescent="0.4">
      <c r="A723" s="19"/>
      <c r="B723" t="s">
        <v>634</v>
      </c>
      <c r="C723">
        <v>19</v>
      </c>
      <c r="D723">
        <v>1181</v>
      </c>
      <c r="E723" s="7">
        <v>1.8660000000000001</v>
      </c>
      <c r="F723" s="8">
        <f t="shared" si="475"/>
        <v>2.7588571428571425</v>
      </c>
      <c r="G723">
        <f t="shared" si="480"/>
        <v>6</v>
      </c>
      <c r="H723">
        <f t="shared" si="466"/>
        <v>217</v>
      </c>
      <c r="I723" s="9">
        <f t="shared" si="479"/>
        <v>615.17000000000007</v>
      </c>
      <c r="J723" s="10">
        <f t="shared" si="468"/>
        <v>0</v>
      </c>
      <c r="K723" t="str">
        <f t="shared" si="467"/>
        <v/>
      </c>
      <c r="M723" s="8"/>
      <c r="N723" s="8"/>
      <c r="Q723" s="9"/>
      <c r="R723" s="10"/>
      <c r="T723" s="11"/>
      <c r="U723" s="11"/>
      <c r="V723" s="9"/>
      <c r="W723" s="9"/>
      <c r="X723" s="11"/>
    </row>
    <row r="724" spans="1:25" x14ac:dyDescent="0.4">
      <c r="A724" s="19"/>
      <c r="B724" t="s">
        <v>635</v>
      </c>
      <c r="C724">
        <v>18</v>
      </c>
      <c r="D724">
        <v>935</v>
      </c>
      <c r="E724" s="7">
        <v>2.391</v>
      </c>
      <c r="F724" s="8">
        <f t="shared" si="476"/>
        <v>2.7128749999999995</v>
      </c>
      <c r="G724">
        <f t="shared" si="480"/>
        <v>7</v>
      </c>
      <c r="H724">
        <f t="shared" si="466"/>
        <v>235</v>
      </c>
      <c r="I724" s="9">
        <f t="shared" si="479"/>
        <v>658.20800000000008</v>
      </c>
      <c r="J724" s="10">
        <f t="shared" si="468"/>
        <v>0</v>
      </c>
      <c r="K724" t="str">
        <f t="shared" si="467"/>
        <v/>
      </c>
      <c r="M724" s="8"/>
      <c r="N724" s="8"/>
      <c r="Q724" s="9"/>
      <c r="R724" s="10"/>
      <c r="T724" s="11"/>
      <c r="U724" s="11"/>
      <c r="V724" s="9"/>
      <c r="W724" s="9"/>
      <c r="X724" s="11"/>
    </row>
    <row r="725" spans="1:25" x14ac:dyDescent="0.4">
      <c r="A725" s="19"/>
      <c r="B725" t="s">
        <v>636</v>
      </c>
      <c r="C725">
        <v>18</v>
      </c>
      <c r="D725">
        <v>915</v>
      </c>
      <c r="E725" s="7">
        <v>2.3769999999999998</v>
      </c>
      <c r="F725" s="8">
        <f t="shared" si="477"/>
        <v>2.675555555555555</v>
      </c>
      <c r="G725">
        <f t="shared" si="480"/>
        <v>8</v>
      </c>
      <c r="H725">
        <f t="shared" si="466"/>
        <v>253</v>
      </c>
      <c r="I725" s="9">
        <f t="shared" si="479"/>
        <v>700.99400000000003</v>
      </c>
      <c r="J725" s="10">
        <f t="shared" si="468"/>
        <v>0</v>
      </c>
      <c r="K725" t="str">
        <f t="shared" si="467"/>
        <v/>
      </c>
      <c r="M725" s="8"/>
      <c r="N725" s="8"/>
      <c r="Q725" s="9"/>
      <c r="R725" s="10"/>
      <c r="T725" s="11"/>
      <c r="U725" s="11"/>
      <c r="V725" s="9"/>
      <c r="W725" s="9"/>
      <c r="X725" s="11"/>
    </row>
    <row r="726" spans="1:25" x14ac:dyDescent="0.4">
      <c r="A726" s="19"/>
      <c r="B726" t="s">
        <v>637</v>
      </c>
      <c r="C726">
        <v>17</v>
      </c>
      <c r="D726">
        <v>1090</v>
      </c>
      <c r="E726" s="7">
        <v>1.9410000000000001</v>
      </c>
      <c r="F726" s="8">
        <f t="shared" si="478"/>
        <v>2.6020999999999992</v>
      </c>
      <c r="G726">
        <f t="shared" si="480"/>
        <v>9</v>
      </c>
      <c r="H726">
        <f t="shared" ref="H726:H789" si="481">IF(G725&gt;G726,C726,C726+H725)</f>
        <v>270</v>
      </c>
      <c r="I726" s="9">
        <f t="shared" si="479"/>
        <v>733.99099999999999</v>
      </c>
      <c r="J726" s="10">
        <f t="shared" si="468"/>
        <v>2.7184851851851852</v>
      </c>
      <c r="K726">
        <f t="shared" ref="K726:K789" si="482">IF(J726&gt;0,SUM(D717:D726),"")</f>
        <v>15188</v>
      </c>
      <c r="M726" s="8"/>
      <c r="N726" s="8"/>
      <c r="Q726" s="9"/>
      <c r="R726" s="10"/>
      <c r="T726" s="11"/>
      <c r="U726" s="11"/>
      <c r="V726" s="9"/>
      <c r="W726" s="9"/>
      <c r="X726" s="11"/>
    </row>
    <row r="727" spans="1:25" x14ac:dyDescent="0.4">
      <c r="A727" s="19" t="s">
        <v>638</v>
      </c>
      <c r="B727" t="s">
        <v>40</v>
      </c>
      <c r="C727">
        <v>131</v>
      </c>
      <c r="D727">
        <v>14015</v>
      </c>
      <c r="E727" s="7">
        <v>9.343</v>
      </c>
      <c r="F727" s="8">
        <f t="shared" si="469"/>
        <v>9.343</v>
      </c>
      <c r="G727">
        <f t="shared" si="480"/>
        <v>1</v>
      </c>
      <c r="H727">
        <f t="shared" si="481"/>
        <v>131</v>
      </c>
      <c r="I727" s="9">
        <f t="shared" si="479"/>
        <v>1223.933</v>
      </c>
      <c r="J727" s="10">
        <f t="shared" ref="J727:J790" si="483">IF(G727&gt;G728,I727/H727,0)</f>
        <v>0</v>
      </c>
      <c r="K727" t="str">
        <f t="shared" si="482"/>
        <v/>
      </c>
      <c r="M727" s="8"/>
      <c r="N727" s="8"/>
      <c r="Q727" s="9"/>
      <c r="R727" s="10"/>
      <c r="T727" s="11"/>
      <c r="U727" s="11"/>
      <c r="V727" s="9"/>
      <c r="W727" s="9"/>
      <c r="X727" s="11"/>
    </row>
    <row r="728" spans="1:25" x14ac:dyDescent="0.4">
      <c r="A728" s="19"/>
      <c r="B728" t="s">
        <v>639</v>
      </c>
      <c r="C728">
        <v>80</v>
      </c>
      <c r="D728">
        <v>5886</v>
      </c>
      <c r="E728" s="7">
        <v>5.0430000000000001</v>
      </c>
      <c r="F728" s="8">
        <f t="shared" si="470"/>
        <v>7.1929999999999996</v>
      </c>
      <c r="G728">
        <f t="shared" si="480"/>
        <v>1</v>
      </c>
      <c r="H728">
        <f t="shared" si="481"/>
        <v>211</v>
      </c>
      <c r="I728" s="9">
        <f t="shared" si="479"/>
        <v>1627.373</v>
      </c>
      <c r="J728" s="10">
        <f t="shared" si="483"/>
        <v>0</v>
      </c>
      <c r="K728" t="str">
        <f t="shared" si="482"/>
        <v/>
      </c>
      <c r="L728" s="12"/>
      <c r="M728" s="8"/>
      <c r="N728" s="8"/>
      <c r="Q728" s="9"/>
      <c r="R728" s="10"/>
      <c r="T728" s="9"/>
      <c r="U728" s="11"/>
      <c r="V728" s="9"/>
      <c r="W728" s="9"/>
      <c r="X728" s="11"/>
      <c r="Y728" s="9"/>
    </row>
    <row r="729" spans="1:25" x14ac:dyDescent="0.4">
      <c r="A729" s="19"/>
      <c r="B729" t="s">
        <v>360</v>
      </c>
      <c r="C729">
        <v>76</v>
      </c>
      <c r="D729">
        <v>6013</v>
      </c>
      <c r="E729" s="7">
        <v>5.0510000000000002</v>
      </c>
      <c r="F729" s="8">
        <f t="shared" si="471"/>
        <v>6.4789999999999992</v>
      </c>
      <c r="G729">
        <f t="shared" si="480"/>
        <v>2</v>
      </c>
      <c r="H729">
        <f t="shared" si="481"/>
        <v>287</v>
      </c>
      <c r="I729" s="9">
        <f t="shared" si="479"/>
        <v>2011.249</v>
      </c>
      <c r="J729" s="10">
        <f t="shared" si="483"/>
        <v>0</v>
      </c>
      <c r="K729" t="str">
        <f t="shared" si="482"/>
        <v/>
      </c>
      <c r="M729" s="8"/>
      <c r="N729" s="8"/>
      <c r="Q729" s="9"/>
      <c r="R729" s="10"/>
      <c r="T729" s="11"/>
      <c r="U729" s="11"/>
      <c r="V729" s="9"/>
      <c r="W729" s="9"/>
      <c r="X729" s="11"/>
    </row>
    <row r="730" spans="1:25" x14ac:dyDescent="0.4">
      <c r="A730" s="19"/>
      <c r="B730" t="s">
        <v>640</v>
      </c>
      <c r="C730">
        <v>29</v>
      </c>
      <c r="D730">
        <v>2413</v>
      </c>
      <c r="E730" s="7">
        <v>7.0549999999999997</v>
      </c>
      <c r="F730" s="8">
        <f t="shared" si="472"/>
        <v>6.6229999999999993</v>
      </c>
      <c r="G730">
        <f t="shared" si="480"/>
        <v>3</v>
      </c>
      <c r="H730">
        <f t="shared" si="481"/>
        <v>316</v>
      </c>
      <c r="I730" s="9">
        <f t="shared" si="479"/>
        <v>2215.8440000000001</v>
      </c>
      <c r="J730" s="10">
        <f t="shared" si="483"/>
        <v>0</v>
      </c>
      <c r="K730" t="str">
        <f t="shared" si="482"/>
        <v/>
      </c>
      <c r="M730" s="8"/>
      <c r="N730" s="8"/>
      <c r="Q730" s="9"/>
      <c r="R730" s="10"/>
      <c r="T730" s="11"/>
      <c r="U730" s="11"/>
      <c r="V730" s="9"/>
      <c r="W730" s="9"/>
      <c r="X730" s="11"/>
    </row>
    <row r="731" spans="1:25" x14ac:dyDescent="0.4">
      <c r="A731" s="19"/>
      <c r="B731" t="s">
        <v>641</v>
      </c>
      <c r="C731">
        <v>25</v>
      </c>
      <c r="D731">
        <v>2260</v>
      </c>
      <c r="E731" s="7">
        <v>5.3769999999999998</v>
      </c>
      <c r="F731" s="8">
        <f t="shared" si="473"/>
        <v>6.3737999999999992</v>
      </c>
      <c r="G731">
        <f t="shared" si="480"/>
        <v>4</v>
      </c>
      <c r="H731">
        <f t="shared" si="481"/>
        <v>341</v>
      </c>
      <c r="I731" s="9">
        <f t="shared" si="479"/>
        <v>2350.2690000000002</v>
      </c>
      <c r="J731" s="10">
        <f t="shared" si="483"/>
        <v>0</v>
      </c>
      <c r="K731" t="str">
        <f t="shared" si="482"/>
        <v/>
      </c>
      <c r="M731" s="8"/>
      <c r="N731" s="8"/>
      <c r="Q731" s="9"/>
      <c r="R731" s="10"/>
      <c r="T731" s="11"/>
      <c r="U731" s="11"/>
      <c r="V731" s="9"/>
      <c r="W731" s="9"/>
      <c r="X731" s="11"/>
    </row>
    <row r="732" spans="1:25" x14ac:dyDescent="0.4">
      <c r="A732" s="19"/>
      <c r="B732" t="s">
        <v>642</v>
      </c>
      <c r="C732">
        <v>20</v>
      </c>
      <c r="D732">
        <v>2172</v>
      </c>
      <c r="E732" s="7">
        <v>2.8969999999999998</v>
      </c>
      <c r="F732" s="8">
        <f t="shared" si="474"/>
        <v>5.7943333333333333</v>
      </c>
      <c r="G732">
        <f t="shared" si="480"/>
        <v>5</v>
      </c>
      <c r="H732">
        <f t="shared" si="481"/>
        <v>361</v>
      </c>
      <c r="I732" s="9">
        <f t="shared" si="479"/>
        <v>2408.2090000000003</v>
      </c>
      <c r="J732" s="10">
        <f t="shared" si="483"/>
        <v>0</v>
      </c>
      <c r="K732" t="str">
        <f t="shared" si="482"/>
        <v/>
      </c>
      <c r="M732" s="8"/>
      <c r="N732" s="8"/>
      <c r="Q732" s="9"/>
      <c r="R732" s="10"/>
      <c r="T732" s="11"/>
      <c r="U732" s="11"/>
      <c r="V732" s="9"/>
      <c r="W732" s="9"/>
      <c r="X732" s="11"/>
    </row>
    <row r="733" spans="1:25" x14ac:dyDescent="0.4">
      <c r="A733" s="19"/>
      <c r="B733" t="s">
        <v>643</v>
      </c>
      <c r="C733">
        <v>17</v>
      </c>
      <c r="D733">
        <v>1484</v>
      </c>
      <c r="E733" s="7">
        <v>2.1160000000000001</v>
      </c>
      <c r="F733" s="8">
        <f t="shared" si="475"/>
        <v>5.2688571428571427</v>
      </c>
      <c r="G733">
        <f t="shared" si="480"/>
        <v>6</v>
      </c>
      <c r="H733">
        <f t="shared" si="481"/>
        <v>378</v>
      </c>
      <c r="I733" s="9">
        <f t="shared" si="479"/>
        <v>2444.1810000000005</v>
      </c>
      <c r="J733" s="10">
        <f t="shared" si="483"/>
        <v>0</v>
      </c>
      <c r="K733" t="str">
        <f t="shared" si="482"/>
        <v/>
      </c>
      <c r="M733" s="8"/>
      <c r="N733" s="8"/>
      <c r="Q733" s="9"/>
      <c r="R733" s="10"/>
      <c r="T733" s="11"/>
      <c r="U733" s="11"/>
      <c r="V733" s="9"/>
      <c r="W733" s="9"/>
      <c r="X733" s="11"/>
    </row>
    <row r="734" spans="1:25" x14ac:dyDescent="0.4">
      <c r="A734" s="19"/>
      <c r="B734" t="s">
        <v>644</v>
      </c>
      <c r="C734">
        <v>16</v>
      </c>
      <c r="D734">
        <v>1197</v>
      </c>
      <c r="E734" s="7">
        <v>7.984</v>
      </c>
      <c r="F734" s="8">
        <f t="shared" si="476"/>
        <v>5.60825</v>
      </c>
      <c r="G734">
        <f t="shared" si="480"/>
        <v>7</v>
      </c>
      <c r="H734">
        <f t="shared" si="481"/>
        <v>394</v>
      </c>
      <c r="I734" s="9">
        <f t="shared" si="479"/>
        <v>2571.9250000000006</v>
      </c>
      <c r="J734" s="10">
        <f t="shared" si="483"/>
        <v>0</v>
      </c>
      <c r="K734" t="str">
        <f t="shared" si="482"/>
        <v/>
      </c>
      <c r="M734" s="8"/>
      <c r="N734" s="8"/>
      <c r="Q734" s="9"/>
      <c r="R734" s="10"/>
      <c r="T734" s="11"/>
      <c r="U734" s="11"/>
      <c r="V734" s="9"/>
      <c r="W734" s="9"/>
      <c r="X734" s="11"/>
    </row>
    <row r="735" spans="1:25" x14ac:dyDescent="0.4">
      <c r="A735" s="19"/>
      <c r="B735" t="s">
        <v>645</v>
      </c>
      <c r="C735">
        <v>15</v>
      </c>
      <c r="D735">
        <v>1143</v>
      </c>
      <c r="E735" s="7">
        <v>3.2480000000000002</v>
      </c>
      <c r="F735" s="8">
        <f t="shared" si="477"/>
        <v>5.3460000000000001</v>
      </c>
      <c r="G735">
        <f t="shared" si="480"/>
        <v>8</v>
      </c>
      <c r="H735">
        <f t="shared" si="481"/>
        <v>409</v>
      </c>
      <c r="I735" s="9">
        <f t="shared" si="479"/>
        <v>2620.6450000000004</v>
      </c>
      <c r="J735" s="10">
        <f t="shared" si="483"/>
        <v>0</v>
      </c>
      <c r="K735" t="str">
        <f t="shared" si="482"/>
        <v/>
      </c>
      <c r="M735" s="8"/>
      <c r="N735" s="8"/>
      <c r="Q735" s="9"/>
      <c r="R735" s="10"/>
      <c r="T735" s="11"/>
      <c r="U735" s="11"/>
      <c r="V735" s="9"/>
      <c r="W735" s="9"/>
      <c r="X735" s="11"/>
    </row>
    <row r="736" spans="1:25" x14ac:dyDescent="0.4">
      <c r="A736" s="19"/>
      <c r="B736" t="s">
        <v>646</v>
      </c>
      <c r="C736">
        <v>13</v>
      </c>
      <c r="D736">
        <v>1419</v>
      </c>
      <c r="E736" s="7">
        <v>9.67</v>
      </c>
      <c r="F736" s="8">
        <f t="shared" si="478"/>
        <v>5.7783999999999995</v>
      </c>
      <c r="G736">
        <f t="shared" si="480"/>
        <v>9</v>
      </c>
      <c r="H736">
        <f t="shared" si="481"/>
        <v>422</v>
      </c>
      <c r="I736" s="9">
        <f t="shared" si="479"/>
        <v>2746.3550000000005</v>
      </c>
      <c r="J736" s="10">
        <f t="shared" si="483"/>
        <v>6.5079502369668258</v>
      </c>
      <c r="K736">
        <f t="shared" si="482"/>
        <v>38002</v>
      </c>
      <c r="M736" s="8"/>
      <c r="N736" s="8"/>
      <c r="Q736" s="9"/>
      <c r="R736" s="10"/>
      <c r="T736" s="11"/>
      <c r="U736" s="11"/>
      <c r="V736" s="9"/>
      <c r="W736" s="9"/>
      <c r="X736" s="11"/>
    </row>
    <row r="737" spans="1:25" x14ac:dyDescent="0.4">
      <c r="A737" s="19" t="s">
        <v>647</v>
      </c>
      <c r="B737" t="s">
        <v>648</v>
      </c>
      <c r="C737">
        <v>152</v>
      </c>
      <c r="D737">
        <v>9376</v>
      </c>
      <c r="E737" s="7">
        <v>4.8440000000000003</v>
      </c>
      <c r="F737" s="8">
        <f t="shared" si="469"/>
        <v>4.8440000000000003</v>
      </c>
      <c r="G737">
        <f t="shared" si="480"/>
        <v>1</v>
      </c>
      <c r="H737">
        <f t="shared" si="481"/>
        <v>152</v>
      </c>
      <c r="I737" s="9">
        <f t="shared" si="479"/>
        <v>736.28800000000001</v>
      </c>
      <c r="J737" s="10">
        <f t="shared" si="483"/>
        <v>0</v>
      </c>
      <c r="K737" t="str">
        <f t="shared" si="482"/>
        <v/>
      </c>
      <c r="M737" s="8"/>
      <c r="N737" s="8"/>
      <c r="Q737" s="9"/>
      <c r="R737" s="10"/>
      <c r="T737" s="11"/>
      <c r="U737" s="11"/>
      <c r="V737" s="9"/>
      <c r="W737" s="9"/>
      <c r="X737" s="11"/>
    </row>
    <row r="738" spans="1:25" x14ac:dyDescent="0.4">
      <c r="A738" s="19"/>
      <c r="B738" t="s">
        <v>335</v>
      </c>
      <c r="C738">
        <v>59</v>
      </c>
      <c r="D738">
        <v>3976</v>
      </c>
      <c r="E738" s="7">
        <v>2.383</v>
      </c>
      <c r="F738" s="8">
        <f t="shared" si="470"/>
        <v>3.6135000000000002</v>
      </c>
      <c r="G738">
        <f t="shared" si="480"/>
        <v>1</v>
      </c>
      <c r="H738">
        <f t="shared" si="481"/>
        <v>211</v>
      </c>
      <c r="I738" s="9">
        <f t="shared" si="479"/>
        <v>876.88499999999999</v>
      </c>
      <c r="J738" s="10">
        <f t="shared" si="483"/>
        <v>0</v>
      </c>
      <c r="K738" t="str">
        <f t="shared" si="482"/>
        <v/>
      </c>
      <c r="L738" s="12"/>
      <c r="M738" s="8"/>
      <c r="N738" s="8"/>
      <c r="Q738" s="9"/>
      <c r="R738" s="10"/>
      <c r="T738" s="9"/>
      <c r="U738" s="11"/>
      <c r="V738" s="9"/>
      <c r="W738" s="9"/>
      <c r="X738" s="11"/>
      <c r="Y738" s="9"/>
    </row>
    <row r="739" spans="1:25" x14ac:dyDescent="0.4">
      <c r="A739" s="19"/>
      <c r="B739" t="s">
        <v>129</v>
      </c>
      <c r="C739">
        <v>52</v>
      </c>
      <c r="D739">
        <v>3417</v>
      </c>
      <c r="E739" s="7">
        <v>3.0819999999999999</v>
      </c>
      <c r="F739" s="8">
        <f t="shared" si="471"/>
        <v>3.4363333333333337</v>
      </c>
      <c r="G739">
        <f t="shared" si="480"/>
        <v>2</v>
      </c>
      <c r="H739">
        <f t="shared" si="481"/>
        <v>263</v>
      </c>
      <c r="I739" s="9">
        <f t="shared" si="479"/>
        <v>1037.1489999999999</v>
      </c>
      <c r="J739" s="10">
        <f t="shared" si="483"/>
        <v>0</v>
      </c>
      <c r="K739" t="str">
        <f t="shared" si="482"/>
        <v/>
      </c>
      <c r="M739" s="8"/>
      <c r="N739" s="8"/>
      <c r="Q739" s="9"/>
      <c r="R739" s="10"/>
      <c r="T739" s="11"/>
      <c r="U739" s="11"/>
      <c r="V739" s="9"/>
      <c r="W739" s="9"/>
      <c r="X739" s="11"/>
    </row>
    <row r="740" spans="1:25" x14ac:dyDescent="0.4">
      <c r="A740" s="19"/>
      <c r="B740" t="s">
        <v>208</v>
      </c>
      <c r="C740">
        <v>41</v>
      </c>
      <c r="D740">
        <v>3342</v>
      </c>
      <c r="E740" s="7">
        <v>4.38</v>
      </c>
      <c r="F740" s="8">
        <f t="shared" si="472"/>
        <v>3.67225</v>
      </c>
      <c r="G740">
        <f t="shared" si="480"/>
        <v>3</v>
      </c>
      <c r="H740">
        <f t="shared" si="481"/>
        <v>304</v>
      </c>
      <c r="I740" s="9">
        <f t="shared" si="479"/>
        <v>1216.7289999999998</v>
      </c>
      <c r="J740" s="10">
        <f t="shared" si="483"/>
        <v>0</v>
      </c>
      <c r="K740" t="str">
        <f t="shared" si="482"/>
        <v/>
      </c>
      <c r="M740" s="8"/>
      <c r="N740" s="8"/>
      <c r="Q740" s="9"/>
      <c r="R740" s="10"/>
      <c r="T740" s="11"/>
      <c r="U740" s="11"/>
      <c r="V740" s="9"/>
      <c r="W740" s="9"/>
      <c r="X740" s="11"/>
    </row>
    <row r="741" spans="1:25" x14ac:dyDescent="0.4">
      <c r="A741" s="19"/>
      <c r="B741" t="s">
        <v>649</v>
      </c>
      <c r="C741">
        <v>35</v>
      </c>
      <c r="D741">
        <v>2123</v>
      </c>
      <c r="E741" s="7">
        <v>2.0369999999999999</v>
      </c>
      <c r="F741" s="8">
        <f t="shared" si="473"/>
        <v>3.3451999999999997</v>
      </c>
      <c r="G741">
        <f t="shared" si="480"/>
        <v>4</v>
      </c>
      <c r="H741">
        <f t="shared" si="481"/>
        <v>339</v>
      </c>
      <c r="I741" s="9">
        <f t="shared" si="479"/>
        <v>1288.0239999999999</v>
      </c>
      <c r="J741" s="10">
        <f t="shared" si="483"/>
        <v>0</v>
      </c>
      <c r="K741" t="str">
        <f t="shared" si="482"/>
        <v/>
      </c>
      <c r="M741" s="8"/>
      <c r="N741" s="8"/>
      <c r="Q741" s="9"/>
      <c r="R741" s="10"/>
      <c r="T741" s="11"/>
      <c r="U741" s="11"/>
      <c r="V741" s="9"/>
      <c r="W741" s="9"/>
      <c r="X741" s="11"/>
    </row>
    <row r="742" spans="1:25" x14ac:dyDescent="0.4">
      <c r="A742" s="19"/>
      <c r="B742" t="s">
        <v>339</v>
      </c>
      <c r="C742">
        <v>31</v>
      </c>
      <c r="D742">
        <v>2134</v>
      </c>
      <c r="E742" s="7">
        <v>2.7389999999999999</v>
      </c>
      <c r="F742" s="8">
        <f t="shared" si="474"/>
        <v>3.2441666666666666</v>
      </c>
      <c r="G742">
        <f t="shared" si="480"/>
        <v>5</v>
      </c>
      <c r="H742">
        <f t="shared" si="481"/>
        <v>370</v>
      </c>
      <c r="I742" s="9">
        <f t="shared" si="479"/>
        <v>1372.933</v>
      </c>
      <c r="J742" s="10">
        <f t="shared" si="483"/>
        <v>0</v>
      </c>
      <c r="K742" t="str">
        <f t="shared" si="482"/>
        <v/>
      </c>
      <c r="M742" s="8"/>
      <c r="N742" s="8"/>
      <c r="Q742" s="9"/>
      <c r="R742" s="10"/>
      <c r="T742" s="11"/>
      <c r="U742" s="11"/>
      <c r="V742" s="9"/>
      <c r="W742" s="9"/>
      <c r="X742" s="11"/>
    </row>
    <row r="743" spans="1:25" x14ac:dyDescent="0.4">
      <c r="A743" s="19"/>
      <c r="B743" t="s">
        <v>395</v>
      </c>
      <c r="C743">
        <v>28</v>
      </c>
      <c r="D743">
        <v>2159</v>
      </c>
      <c r="E743" s="7">
        <v>2.629</v>
      </c>
      <c r="F743" s="8">
        <f t="shared" si="475"/>
        <v>3.1562857142857146</v>
      </c>
      <c r="G743">
        <f t="shared" si="480"/>
        <v>6</v>
      </c>
      <c r="H743">
        <f t="shared" si="481"/>
        <v>398</v>
      </c>
      <c r="I743" s="9">
        <f t="shared" si="479"/>
        <v>1446.5450000000001</v>
      </c>
      <c r="J743" s="10">
        <f t="shared" si="483"/>
        <v>0</v>
      </c>
      <c r="K743" t="str">
        <f t="shared" si="482"/>
        <v/>
      </c>
      <c r="M743" s="8"/>
      <c r="N743" s="8"/>
      <c r="Q743" s="9"/>
      <c r="R743" s="10"/>
      <c r="T743" s="11"/>
      <c r="U743" s="11"/>
      <c r="V743" s="9"/>
      <c r="W743" s="9"/>
      <c r="X743" s="11"/>
    </row>
    <row r="744" spans="1:25" x14ac:dyDescent="0.4">
      <c r="A744" s="19"/>
      <c r="B744" t="s">
        <v>650</v>
      </c>
      <c r="C744">
        <v>20</v>
      </c>
      <c r="D744">
        <v>1321</v>
      </c>
      <c r="E744" s="7">
        <v>2.782</v>
      </c>
      <c r="F744" s="8">
        <f t="shared" si="476"/>
        <v>3.1095000000000002</v>
      </c>
      <c r="G744">
        <f t="shared" si="480"/>
        <v>7</v>
      </c>
      <c r="H744">
        <f t="shared" si="481"/>
        <v>418</v>
      </c>
      <c r="I744" s="9">
        <f t="shared" si="479"/>
        <v>1502.1850000000002</v>
      </c>
      <c r="J744" s="10">
        <f t="shared" si="483"/>
        <v>0</v>
      </c>
      <c r="K744" t="str">
        <f t="shared" si="482"/>
        <v/>
      </c>
      <c r="M744" s="8"/>
      <c r="N744" s="8"/>
      <c r="Q744" s="9"/>
      <c r="R744" s="10"/>
      <c r="T744" s="11"/>
      <c r="U744" s="11"/>
      <c r="V744" s="9"/>
      <c r="W744" s="9"/>
      <c r="X744" s="11"/>
    </row>
    <row r="745" spans="1:25" x14ac:dyDescent="0.4">
      <c r="A745" s="19"/>
      <c r="B745" t="s">
        <v>651</v>
      </c>
      <c r="C745">
        <v>17</v>
      </c>
      <c r="D745">
        <v>971</v>
      </c>
      <c r="E745" s="7">
        <v>2.2000000000000002</v>
      </c>
      <c r="F745" s="8">
        <f t="shared" si="477"/>
        <v>3.0084444444444447</v>
      </c>
      <c r="G745">
        <f t="shared" si="480"/>
        <v>8</v>
      </c>
      <c r="H745">
        <f t="shared" si="481"/>
        <v>435</v>
      </c>
      <c r="I745" s="9">
        <f t="shared" si="479"/>
        <v>1539.5850000000003</v>
      </c>
      <c r="J745" s="10">
        <f t="shared" si="483"/>
        <v>0</v>
      </c>
      <c r="K745" t="str">
        <f t="shared" si="482"/>
        <v/>
      </c>
      <c r="M745" s="8"/>
      <c r="N745" s="8"/>
      <c r="Q745" s="9"/>
      <c r="R745" s="10"/>
      <c r="T745" s="11"/>
      <c r="U745" s="11"/>
      <c r="V745" s="9"/>
      <c r="W745" s="9"/>
      <c r="X745" s="11"/>
    </row>
    <row r="746" spans="1:25" x14ac:dyDescent="0.4">
      <c r="A746" s="19"/>
      <c r="B746" t="s">
        <v>652</v>
      </c>
      <c r="C746">
        <v>13</v>
      </c>
      <c r="D746">
        <v>654</v>
      </c>
      <c r="E746" s="7">
        <v>2.6789999999999998</v>
      </c>
      <c r="F746" s="8">
        <f t="shared" si="478"/>
        <v>2.9754999999999998</v>
      </c>
      <c r="G746">
        <f t="shared" si="480"/>
        <v>9</v>
      </c>
      <c r="H746">
        <f t="shared" si="481"/>
        <v>448</v>
      </c>
      <c r="I746" s="9">
        <f t="shared" si="479"/>
        <v>1574.4120000000003</v>
      </c>
      <c r="J746" s="10">
        <f t="shared" si="483"/>
        <v>3.5143125000000004</v>
      </c>
      <c r="K746">
        <f t="shared" si="482"/>
        <v>29473</v>
      </c>
      <c r="M746" s="8"/>
      <c r="N746" s="8"/>
      <c r="Q746" s="9"/>
      <c r="R746" s="10"/>
      <c r="T746" s="11"/>
      <c r="U746" s="11"/>
      <c r="V746" s="9"/>
      <c r="W746" s="9"/>
      <c r="X746" s="11"/>
    </row>
    <row r="747" spans="1:25" x14ac:dyDescent="0.4">
      <c r="A747" s="19" t="s">
        <v>103</v>
      </c>
      <c r="B747" t="s">
        <v>65</v>
      </c>
      <c r="C747">
        <v>111</v>
      </c>
      <c r="D747">
        <v>9518</v>
      </c>
      <c r="E747" s="7">
        <v>7.9770000000000003</v>
      </c>
      <c r="F747" s="8">
        <f t="shared" si="469"/>
        <v>7.9770000000000003</v>
      </c>
      <c r="G747">
        <f t="shared" si="480"/>
        <v>1</v>
      </c>
      <c r="H747">
        <f t="shared" si="481"/>
        <v>111</v>
      </c>
      <c r="I747" s="9">
        <f t="shared" si="479"/>
        <v>885.447</v>
      </c>
      <c r="J747" s="10">
        <f t="shared" si="483"/>
        <v>0</v>
      </c>
      <c r="K747" t="str">
        <f t="shared" si="482"/>
        <v/>
      </c>
      <c r="M747" s="8"/>
      <c r="N747" s="8"/>
      <c r="Q747" s="9"/>
      <c r="R747" s="10"/>
      <c r="T747" s="11"/>
      <c r="U747" s="11"/>
      <c r="V747" s="9"/>
      <c r="W747" s="9"/>
      <c r="X747" s="11"/>
    </row>
    <row r="748" spans="1:25" x14ac:dyDescent="0.4">
      <c r="A748" s="19"/>
      <c r="B748" t="s">
        <v>653</v>
      </c>
      <c r="C748">
        <v>36</v>
      </c>
      <c r="D748">
        <v>2916</v>
      </c>
      <c r="E748" s="7">
        <v>3.8540000000000001</v>
      </c>
      <c r="F748" s="8">
        <f t="shared" si="470"/>
        <v>5.9154999999999998</v>
      </c>
      <c r="G748">
        <f t="shared" si="480"/>
        <v>1</v>
      </c>
      <c r="H748">
        <f t="shared" si="481"/>
        <v>147</v>
      </c>
      <c r="I748" s="9">
        <f t="shared" si="479"/>
        <v>1024.191</v>
      </c>
      <c r="J748" s="10">
        <f t="shared" si="483"/>
        <v>0</v>
      </c>
      <c r="K748" t="str">
        <f t="shared" si="482"/>
        <v/>
      </c>
      <c r="L748" s="12"/>
      <c r="M748" s="8"/>
      <c r="N748" s="8"/>
      <c r="Q748" s="9"/>
      <c r="R748" s="10"/>
      <c r="T748" s="9"/>
      <c r="U748" s="11"/>
      <c r="V748" s="9"/>
      <c r="W748" s="9"/>
      <c r="X748" s="11"/>
      <c r="Y748" s="9"/>
    </row>
    <row r="749" spans="1:25" x14ac:dyDescent="0.4">
      <c r="A749" s="19"/>
      <c r="B749" t="s">
        <v>244</v>
      </c>
      <c r="C749">
        <v>35</v>
      </c>
      <c r="D749">
        <v>2349</v>
      </c>
      <c r="E749" s="7">
        <v>2.895</v>
      </c>
      <c r="F749" s="8">
        <f t="shared" si="471"/>
        <v>4.9086666666666661</v>
      </c>
      <c r="G749">
        <f t="shared" si="480"/>
        <v>2</v>
      </c>
      <c r="H749">
        <f t="shared" si="481"/>
        <v>182</v>
      </c>
      <c r="I749" s="9">
        <f t="shared" si="479"/>
        <v>1125.5160000000001</v>
      </c>
      <c r="J749" s="10">
        <f t="shared" si="483"/>
        <v>0</v>
      </c>
      <c r="K749" t="str">
        <f t="shared" si="482"/>
        <v/>
      </c>
      <c r="M749" s="8"/>
      <c r="N749" s="8"/>
      <c r="Q749" s="9"/>
      <c r="R749" s="10"/>
      <c r="T749" s="11"/>
      <c r="U749" s="11"/>
      <c r="V749" s="9"/>
      <c r="W749" s="9"/>
      <c r="X749" s="11"/>
    </row>
    <row r="750" spans="1:25" x14ac:dyDescent="0.4">
      <c r="A750" s="19"/>
      <c r="B750" t="s">
        <v>654</v>
      </c>
      <c r="C750">
        <v>27</v>
      </c>
      <c r="D750">
        <v>1956</v>
      </c>
      <c r="E750" s="7">
        <v>3.7050000000000001</v>
      </c>
      <c r="F750" s="8">
        <f t="shared" si="472"/>
        <v>4.6077499999999993</v>
      </c>
      <c r="G750">
        <f t="shared" si="480"/>
        <v>3</v>
      </c>
      <c r="H750">
        <f t="shared" si="481"/>
        <v>209</v>
      </c>
      <c r="I750" s="9">
        <f t="shared" si="479"/>
        <v>1225.5510000000002</v>
      </c>
      <c r="J750" s="10">
        <f t="shared" si="483"/>
        <v>0</v>
      </c>
      <c r="K750" t="str">
        <f t="shared" si="482"/>
        <v/>
      </c>
      <c r="M750" s="8"/>
      <c r="N750" s="8"/>
      <c r="Q750" s="9"/>
      <c r="R750" s="10"/>
      <c r="T750" s="11"/>
      <c r="U750" s="11"/>
      <c r="V750" s="9"/>
      <c r="W750" s="9"/>
      <c r="X750" s="11"/>
    </row>
    <row r="751" spans="1:25" x14ac:dyDescent="0.4">
      <c r="A751" s="19"/>
      <c r="B751" t="s">
        <v>103</v>
      </c>
      <c r="C751">
        <v>23</v>
      </c>
      <c r="D751">
        <v>1950</v>
      </c>
      <c r="E751" s="7">
        <v>3.621</v>
      </c>
      <c r="F751" s="8">
        <f t="shared" si="473"/>
        <v>4.4103999999999992</v>
      </c>
      <c r="G751">
        <f t="shared" si="480"/>
        <v>4</v>
      </c>
      <c r="H751">
        <f t="shared" si="481"/>
        <v>232</v>
      </c>
      <c r="I751" s="9">
        <f t="shared" si="479"/>
        <v>1308.8340000000001</v>
      </c>
      <c r="J751" s="10">
        <f t="shared" si="483"/>
        <v>0</v>
      </c>
      <c r="K751" t="str">
        <f t="shared" si="482"/>
        <v/>
      </c>
      <c r="M751" s="8"/>
      <c r="N751" s="8"/>
      <c r="Q751" s="9"/>
      <c r="R751" s="10"/>
      <c r="T751" s="11"/>
      <c r="U751" s="11"/>
      <c r="V751" s="9"/>
      <c r="W751" s="9"/>
      <c r="X751" s="11"/>
    </row>
    <row r="752" spans="1:25" x14ac:dyDescent="0.4">
      <c r="A752" s="19"/>
      <c r="B752" t="s">
        <v>629</v>
      </c>
      <c r="C752">
        <v>20</v>
      </c>
      <c r="D752">
        <v>1349</v>
      </c>
      <c r="E752" s="7">
        <v>3.4510000000000001</v>
      </c>
      <c r="F752" s="8">
        <f t="shared" si="474"/>
        <v>4.2504999999999997</v>
      </c>
      <c r="G752">
        <f t="shared" si="480"/>
        <v>5</v>
      </c>
      <c r="H752">
        <f t="shared" si="481"/>
        <v>252</v>
      </c>
      <c r="I752" s="9">
        <f t="shared" si="479"/>
        <v>1377.854</v>
      </c>
      <c r="J752" s="10">
        <f t="shared" si="483"/>
        <v>0</v>
      </c>
      <c r="K752" t="str">
        <f t="shared" si="482"/>
        <v/>
      </c>
      <c r="M752" s="8"/>
      <c r="N752" s="8"/>
      <c r="Q752" s="9"/>
      <c r="R752" s="10"/>
      <c r="T752" s="11"/>
      <c r="U752" s="11"/>
      <c r="V752" s="9"/>
      <c r="W752" s="9"/>
      <c r="X752" s="11"/>
    </row>
    <row r="753" spans="1:25" x14ac:dyDescent="0.4">
      <c r="A753" s="19"/>
      <c r="B753" t="s">
        <v>655</v>
      </c>
      <c r="C753">
        <v>18</v>
      </c>
      <c r="D753">
        <v>1521</v>
      </c>
      <c r="E753" s="7">
        <v>7.1130000000000004</v>
      </c>
      <c r="F753" s="8">
        <f t="shared" si="475"/>
        <v>4.6594285714285713</v>
      </c>
      <c r="G753">
        <f t="shared" si="480"/>
        <v>6</v>
      </c>
      <c r="H753">
        <f t="shared" si="481"/>
        <v>270</v>
      </c>
      <c r="I753" s="9">
        <f t="shared" si="479"/>
        <v>1505.8880000000001</v>
      </c>
      <c r="J753" s="10">
        <f t="shared" si="483"/>
        <v>0</v>
      </c>
      <c r="K753" t="str">
        <f t="shared" si="482"/>
        <v/>
      </c>
      <c r="M753" s="8"/>
      <c r="N753" s="8"/>
      <c r="Q753" s="9"/>
      <c r="R753" s="10"/>
      <c r="T753" s="11"/>
      <c r="U753" s="11"/>
      <c r="V753" s="9"/>
      <c r="W753" s="9"/>
      <c r="X753" s="11"/>
    </row>
    <row r="754" spans="1:25" x14ac:dyDescent="0.4">
      <c r="A754" s="19"/>
      <c r="B754" t="s">
        <v>656</v>
      </c>
      <c r="C754">
        <v>18</v>
      </c>
      <c r="D754">
        <v>1346</v>
      </c>
      <c r="E754" s="7">
        <v>6.4109999999999996</v>
      </c>
      <c r="F754" s="8">
        <f t="shared" si="476"/>
        <v>4.8783750000000001</v>
      </c>
      <c r="G754">
        <f t="shared" si="480"/>
        <v>7</v>
      </c>
      <c r="H754">
        <f t="shared" si="481"/>
        <v>288</v>
      </c>
      <c r="I754" s="9">
        <f t="shared" si="479"/>
        <v>1621.2860000000001</v>
      </c>
      <c r="J754" s="10">
        <f t="shared" si="483"/>
        <v>0</v>
      </c>
      <c r="K754" t="str">
        <f t="shared" si="482"/>
        <v/>
      </c>
      <c r="M754" s="8"/>
      <c r="N754" s="8"/>
      <c r="Q754" s="9"/>
      <c r="R754" s="10"/>
      <c r="T754" s="11"/>
      <c r="U754" s="11"/>
      <c r="V754" s="9"/>
      <c r="W754" s="9"/>
      <c r="X754" s="11"/>
    </row>
    <row r="755" spans="1:25" x14ac:dyDescent="0.4">
      <c r="A755" s="19"/>
      <c r="B755" t="s">
        <v>657</v>
      </c>
      <c r="C755">
        <v>16</v>
      </c>
      <c r="D755">
        <v>1543</v>
      </c>
      <c r="E755" s="7">
        <v>3.262</v>
      </c>
      <c r="F755" s="8">
        <f t="shared" si="477"/>
        <v>4.6987777777777779</v>
      </c>
      <c r="G755">
        <f t="shared" si="480"/>
        <v>8</v>
      </c>
      <c r="H755">
        <f t="shared" si="481"/>
        <v>304</v>
      </c>
      <c r="I755" s="9">
        <f t="shared" si="479"/>
        <v>1673.4780000000001</v>
      </c>
      <c r="J755" s="10">
        <f t="shared" si="483"/>
        <v>0</v>
      </c>
      <c r="K755" t="str">
        <f t="shared" si="482"/>
        <v/>
      </c>
      <c r="M755" s="8"/>
      <c r="N755" s="8"/>
      <c r="Q755" s="9"/>
      <c r="R755" s="10"/>
      <c r="T755" s="11"/>
      <c r="U755" s="11"/>
      <c r="V755" s="9"/>
      <c r="W755" s="9"/>
      <c r="X755" s="11"/>
    </row>
    <row r="756" spans="1:25" x14ac:dyDescent="0.4">
      <c r="A756" s="19"/>
      <c r="B756" t="s">
        <v>476</v>
      </c>
      <c r="C756">
        <v>16</v>
      </c>
      <c r="D756">
        <v>1063</v>
      </c>
      <c r="E756" s="7">
        <v>3.5289999999999999</v>
      </c>
      <c r="F756" s="8">
        <f t="shared" si="478"/>
        <v>4.5817999999999994</v>
      </c>
      <c r="G756">
        <f t="shared" si="480"/>
        <v>9</v>
      </c>
      <c r="H756">
        <f t="shared" si="481"/>
        <v>320</v>
      </c>
      <c r="I756" s="9">
        <f t="shared" si="479"/>
        <v>1729.942</v>
      </c>
      <c r="J756" s="10">
        <f t="shared" si="483"/>
        <v>5.4060687500000002</v>
      </c>
      <c r="K756">
        <f t="shared" si="482"/>
        <v>25511</v>
      </c>
      <c r="M756" s="8"/>
      <c r="N756" s="8"/>
      <c r="Q756" s="9"/>
      <c r="R756" s="10"/>
      <c r="T756" s="11"/>
      <c r="U756" s="11"/>
      <c r="V756" s="9"/>
      <c r="W756" s="9"/>
      <c r="X756" s="11"/>
    </row>
    <row r="757" spans="1:25" x14ac:dyDescent="0.4">
      <c r="A757" s="19" t="s">
        <v>658</v>
      </c>
      <c r="B757" t="s">
        <v>659</v>
      </c>
      <c r="C757">
        <v>57</v>
      </c>
      <c r="D757">
        <v>3627</v>
      </c>
      <c r="E757" s="7">
        <v>5.0369999999999999</v>
      </c>
      <c r="F757" s="8">
        <f t="shared" si="469"/>
        <v>5.0369999999999999</v>
      </c>
      <c r="G757">
        <f t="shared" si="480"/>
        <v>1</v>
      </c>
      <c r="H757">
        <f t="shared" si="481"/>
        <v>57</v>
      </c>
      <c r="I757" s="9">
        <f t="shared" si="479"/>
        <v>287.10899999999998</v>
      </c>
      <c r="J757" s="10">
        <f t="shared" si="483"/>
        <v>0</v>
      </c>
      <c r="K757" t="str">
        <f t="shared" si="482"/>
        <v/>
      </c>
      <c r="M757" s="8"/>
      <c r="N757" s="8"/>
      <c r="Q757" s="9"/>
      <c r="R757" s="10"/>
      <c r="T757" s="11"/>
      <c r="U757" s="11"/>
      <c r="V757" s="9"/>
      <c r="W757" s="9"/>
      <c r="X757" s="11"/>
    </row>
    <row r="758" spans="1:25" x14ac:dyDescent="0.4">
      <c r="A758" s="19"/>
      <c r="B758" t="s">
        <v>660</v>
      </c>
      <c r="C758">
        <v>50</v>
      </c>
      <c r="D758">
        <v>3739</v>
      </c>
      <c r="E758" s="7">
        <v>2.887</v>
      </c>
      <c r="F758" s="8">
        <f t="shared" si="470"/>
        <v>3.9619999999999997</v>
      </c>
      <c r="G758">
        <f t="shared" si="480"/>
        <v>1</v>
      </c>
      <c r="H758">
        <f t="shared" si="481"/>
        <v>107</v>
      </c>
      <c r="I758" s="9">
        <f t="shared" si="479"/>
        <v>431.45899999999995</v>
      </c>
      <c r="J758" s="10">
        <f t="shared" si="483"/>
        <v>0</v>
      </c>
      <c r="K758" t="str">
        <f t="shared" si="482"/>
        <v/>
      </c>
      <c r="L758" s="12"/>
      <c r="M758" s="8"/>
      <c r="N758" s="8"/>
      <c r="Q758" s="9"/>
      <c r="R758" s="10"/>
      <c r="T758" s="9"/>
      <c r="U758" s="11"/>
      <c r="V758" s="9"/>
      <c r="W758" s="9"/>
      <c r="X758" s="11"/>
      <c r="Y758" s="9"/>
    </row>
    <row r="759" spans="1:25" x14ac:dyDescent="0.4">
      <c r="A759" s="19"/>
      <c r="B759" t="s">
        <v>661</v>
      </c>
      <c r="C759">
        <v>35</v>
      </c>
      <c r="D759">
        <v>2366</v>
      </c>
      <c r="E759" s="7">
        <v>3.056</v>
      </c>
      <c r="F759" s="8">
        <f t="shared" si="471"/>
        <v>3.66</v>
      </c>
      <c r="G759">
        <f t="shared" si="480"/>
        <v>2</v>
      </c>
      <c r="H759">
        <f t="shared" si="481"/>
        <v>142</v>
      </c>
      <c r="I759" s="9">
        <f t="shared" si="479"/>
        <v>538.41899999999998</v>
      </c>
      <c r="J759" s="10">
        <f t="shared" si="483"/>
        <v>0</v>
      </c>
      <c r="K759" t="str">
        <f t="shared" si="482"/>
        <v/>
      </c>
      <c r="M759" s="8"/>
      <c r="N759" s="8"/>
      <c r="Q759" s="9"/>
      <c r="R759" s="10"/>
      <c r="T759" s="11"/>
      <c r="U759" s="11"/>
      <c r="V759" s="9"/>
      <c r="W759" s="9"/>
      <c r="X759" s="11"/>
    </row>
    <row r="760" spans="1:25" x14ac:dyDescent="0.4">
      <c r="A760" s="19"/>
      <c r="B760" t="s">
        <v>662</v>
      </c>
      <c r="C760">
        <v>33</v>
      </c>
      <c r="D760">
        <v>2542</v>
      </c>
      <c r="E760" s="7">
        <v>3.7850000000000001</v>
      </c>
      <c r="F760" s="8">
        <f t="shared" si="472"/>
        <v>3.6912500000000001</v>
      </c>
      <c r="G760">
        <f t="shared" si="480"/>
        <v>3</v>
      </c>
      <c r="H760">
        <f t="shared" si="481"/>
        <v>175</v>
      </c>
      <c r="I760" s="9">
        <f t="shared" si="479"/>
        <v>663.32399999999996</v>
      </c>
      <c r="J760" s="10">
        <f t="shared" si="483"/>
        <v>0</v>
      </c>
      <c r="K760" t="str">
        <f t="shared" si="482"/>
        <v/>
      </c>
      <c r="M760" s="8"/>
      <c r="N760" s="8"/>
      <c r="Q760" s="9"/>
      <c r="R760" s="10"/>
      <c r="T760" s="11"/>
      <c r="U760" s="11"/>
      <c r="V760" s="9"/>
      <c r="W760" s="9"/>
      <c r="X760" s="11"/>
    </row>
    <row r="761" spans="1:25" x14ac:dyDescent="0.4">
      <c r="A761" s="19"/>
      <c r="B761" t="s">
        <v>663</v>
      </c>
      <c r="C761">
        <v>28</v>
      </c>
      <c r="D761">
        <v>1890</v>
      </c>
      <c r="E761" s="7">
        <v>3.8380000000000001</v>
      </c>
      <c r="F761" s="8">
        <f t="shared" si="473"/>
        <v>3.7206000000000001</v>
      </c>
      <c r="G761">
        <f t="shared" si="480"/>
        <v>4</v>
      </c>
      <c r="H761">
        <f t="shared" si="481"/>
        <v>203</v>
      </c>
      <c r="I761" s="9">
        <f t="shared" si="479"/>
        <v>770.78800000000001</v>
      </c>
      <c r="J761" s="10">
        <f t="shared" si="483"/>
        <v>0</v>
      </c>
      <c r="K761" t="str">
        <f t="shared" si="482"/>
        <v/>
      </c>
      <c r="M761" s="8"/>
      <c r="N761" s="8"/>
      <c r="Q761" s="9"/>
      <c r="R761" s="10"/>
      <c r="T761" s="11"/>
      <c r="U761" s="11"/>
      <c r="V761" s="9"/>
      <c r="W761" s="9"/>
      <c r="X761" s="11"/>
    </row>
    <row r="762" spans="1:25" x14ac:dyDescent="0.4">
      <c r="A762" s="19"/>
      <c r="B762" t="s">
        <v>664</v>
      </c>
      <c r="C762">
        <v>27</v>
      </c>
      <c r="D762">
        <v>1805</v>
      </c>
      <c r="E762" s="7">
        <v>3.8</v>
      </c>
      <c r="F762" s="8">
        <f t="shared" si="474"/>
        <v>3.7338333333333336</v>
      </c>
      <c r="G762">
        <f t="shared" si="480"/>
        <v>5</v>
      </c>
      <c r="H762">
        <f t="shared" si="481"/>
        <v>230</v>
      </c>
      <c r="I762" s="9">
        <f t="shared" si="479"/>
        <v>873.38800000000003</v>
      </c>
      <c r="J762" s="10">
        <f t="shared" si="483"/>
        <v>0</v>
      </c>
      <c r="K762" t="str">
        <f t="shared" si="482"/>
        <v/>
      </c>
      <c r="M762" s="8"/>
      <c r="N762" s="8"/>
      <c r="Q762" s="9"/>
      <c r="R762" s="10"/>
      <c r="T762" s="11"/>
      <c r="U762" s="11"/>
      <c r="V762" s="9"/>
      <c r="W762" s="9"/>
      <c r="X762" s="11"/>
    </row>
    <row r="763" spans="1:25" x14ac:dyDescent="0.4">
      <c r="A763" s="19"/>
      <c r="B763" t="s">
        <v>665</v>
      </c>
      <c r="C763">
        <v>27</v>
      </c>
      <c r="D763">
        <v>1710</v>
      </c>
      <c r="E763" s="7">
        <v>3.78</v>
      </c>
      <c r="F763" s="8">
        <f t="shared" si="475"/>
        <v>3.7404285714285721</v>
      </c>
      <c r="G763">
        <f t="shared" si="480"/>
        <v>6</v>
      </c>
      <c r="H763">
        <f t="shared" si="481"/>
        <v>257</v>
      </c>
      <c r="I763" s="9">
        <f t="shared" si="479"/>
        <v>975.44799999999998</v>
      </c>
      <c r="J763" s="10">
        <f t="shared" si="483"/>
        <v>0</v>
      </c>
      <c r="K763" t="str">
        <f t="shared" si="482"/>
        <v/>
      </c>
      <c r="M763" s="8"/>
      <c r="N763" s="8"/>
      <c r="Q763" s="9"/>
      <c r="R763" s="10"/>
      <c r="T763" s="11"/>
      <c r="U763" s="11"/>
      <c r="V763" s="9"/>
      <c r="W763" s="9"/>
      <c r="X763" s="11"/>
    </row>
    <row r="764" spans="1:25" x14ac:dyDescent="0.4">
      <c r="A764" s="19"/>
      <c r="B764" t="s">
        <v>666</v>
      </c>
      <c r="C764">
        <v>23</v>
      </c>
      <c r="D764">
        <v>1395</v>
      </c>
      <c r="E764" s="7">
        <v>2.875</v>
      </c>
      <c r="F764" s="8">
        <f t="shared" si="476"/>
        <v>3.6322500000000004</v>
      </c>
      <c r="G764">
        <f t="shared" si="480"/>
        <v>7</v>
      </c>
      <c r="H764">
        <f t="shared" si="481"/>
        <v>280</v>
      </c>
      <c r="I764" s="9">
        <f t="shared" si="479"/>
        <v>1041.5729999999999</v>
      </c>
      <c r="J764" s="10">
        <f t="shared" si="483"/>
        <v>0</v>
      </c>
      <c r="K764" t="str">
        <f t="shared" si="482"/>
        <v/>
      </c>
      <c r="M764" s="8"/>
      <c r="N764" s="8"/>
      <c r="Q764" s="9"/>
      <c r="R764" s="10"/>
      <c r="T764" s="11"/>
      <c r="U764" s="11"/>
      <c r="V764" s="9"/>
      <c r="W764" s="9"/>
      <c r="X764" s="11"/>
    </row>
    <row r="765" spans="1:25" x14ac:dyDescent="0.4">
      <c r="A765" s="19"/>
      <c r="B765" t="s">
        <v>667</v>
      </c>
      <c r="C765">
        <v>22</v>
      </c>
      <c r="D765">
        <v>1313</v>
      </c>
      <c r="E765" s="7">
        <v>9.6</v>
      </c>
      <c r="F765" s="8">
        <f t="shared" si="477"/>
        <v>4.2953333333333337</v>
      </c>
      <c r="G765">
        <f t="shared" si="480"/>
        <v>8</v>
      </c>
      <c r="H765">
        <f t="shared" si="481"/>
        <v>302</v>
      </c>
      <c r="I765" s="9">
        <f t="shared" si="479"/>
        <v>1252.7729999999999</v>
      </c>
      <c r="J765" s="10">
        <f t="shared" si="483"/>
        <v>0</v>
      </c>
      <c r="K765" t="str">
        <f t="shared" si="482"/>
        <v/>
      </c>
      <c r="M765" s="8"/>
      <c r="N765" s="8"/>
      <c r="Q765" s="9"/>
      <c r="R765" s="10"/>
      <c r="T765" s="9"/>
      <c r="U765" s="11"/>
      <c r="V765" s="9"/>
      <c r="W765" s="9"/>
      <c r="X765" s="11"/>
    </row>
    <row r="766" spans="1:25" x14ac:dyDescent="0.4">
      <c r="A766" s="19"/>
      <c r="B766" t="s">
        <v>668</v>
      </c>
      <c r="C766">
        <v>21</v>
      </c>
      <c r="D766">
        <v>1294</v>
      </c>
      <c r="E766" s="7">
        <v>3.839</v>
      </c>
      <c r="F766" s="8">
        <f t="shared" si="478"/>
        <v>4.2496999999999998</v>
      </c>
      <c r="G766">
        <f t="shared" si="480"/>
        <v>9</v>
      </c>
      <c r="H766">
        <f t="shared" si="481"/>
        <v>323</v>
      </c>
      <c r="I766" s="9">
        <f t="shared" si="479"/>
        <v>1333.3919999999998</v>
      </c>
      <c r="J766" s="10">
        <f t="shared" si="483"/>
        <v>4.1281486068111448</v>
      </c>
      <c r="K766">
        <f t="shared" si="482"/>
        <v>21681</v>
      </c>
      <c r="M766" s="8"/>
      <c r="N766" s="8"/>
      <c r="Q766" s="9"/>
      <c r="R766" s="10"/>
      <c r="T766" s="11"/>
      <c r="U766" s="11"/>
      <c r="V766" s="9"/>
      <c r="W766" s="9"/>
      <c r="X766" s="11"/>
    </row>
    <row r="767" spans="1:25" x14ac:dyDescent="0.4">
      <c r="A767" s="19" t="s">
        <v>669</v>
      </c>
      <c r="B767" t="s">
        <v>670</v>
      </c>
      <c r="C767">
        <v>272</v>
      </c>
      <c r="D767">
        <v>35399</v>
      </c>
      <c r="E767" s="7">
        <v>10.452</v>
      </c>
      <c r="F767" s="8">
        <f t="shared" ref="F767:F827" si="484">AVERAGE(E767)</f>
        <v>10.452</v>
      </c>
      <c r="G767">
        <f t="shared" si="480"/>
        <v>1</v>
      </c>
      <c r="H767">
        <f t="shared" si="481"/>
        <v>272</v>
      </c>
      <c r="I767" s="9">
        <f t="shared" si="479"/>
        <v>2842.944</v>
      </c>
      <c r="J767" s="10">
        <f t="shared" si="483"/>
        <v>0</v>
      </c>
      <c r="K767" t="str">
        <f t="shared" si="482"/>
        <v/>
      </c>
      <c r="M767" s="8"/>
      <c r="N767" s="8"/>
      <c r="Q767" s="9"/>
      <c r="R767" s="10"/>
      <c r="T767" s="11"/>
      <c r="U767" s="11"/>
      <c r="V767" s="9"/>
      <c r="W767" s="9"/>
      <c r="X767" s="11"/>
    </row>
    <row r="768" spans="1:25" x14ac:dyDescent="0.4">
      <c r="A768" s="19"/>
      <c r="B768" t="s">
        <v>347</v>
      </c>
      <c r="C768">
        <v>55</v>
      </c>
      <c r="D768">
        <v>7410</v>
      </c>
      <c r="E768" s="7">
        <v>11.019</v>
      </c>
      <c r="F768" s="8">
        <f t="shared" ref="F768:F828" si="485">AVERAGE(E767:E768)</f>
        <v>10.7355</v>
      </c>
      <c r="G768">
        <f t="shared" si="480"/>
        <v>1</v>
      </c>
      <c r="H768">
        <f t="shared" si="481"/>
        <v>327</v>
      </c>
      <c r="I768" s="9">
        <f t="shared" si="479"/>
        <v>3448.989</v>
      </c>
      <c r="J768" s="10">
        <f t="shared" si="483"/>
        <v>0</v>
      </c>
      <c r="K768" t="str">
        <f t="shared" si="482"/>
        <v/>
      </c>
      <c r="L768" s="12"/>
      <c r="M768" s="8"/>
      <c r="N768" s="8"/>
      <c r="Q768" s="9"/>
      <c r="R768" s="10"/>
      <c r="T768" s="9"/>
      <c r="U768" s="11"/>
      <c r="V768" s="9"/>
      <c r="W768" s="9"/>
      <c r="X768" s="11"/>
      <c r="Y768" s="9"/>
    </row>
    <row r="769" spans="1:25" x14ac:dyDescent="0.4">
      <c r="A769" s="19"/>
      <c r="B769" t="s">
        <v>113</v>
      </c>
      <c r="C769">
        <v>34</v>
      </c>
      <c r="D769">
        <v>4609</v>
      </c>
      <c r="E769" s="7">
        <v>6.5229999999999997</v>
      </c>
      <c r="F769" s="8">
        <f t="shared" ref="F769:F829" si="486">AVERAGE(E767:E769)</f>
        <v>9.3313333333333333</v>
      </c>
      <c r="G769">
        <f t="shared" si="480"/>
        <v>2</v>
      </c>
      <c r="H769">
        <f t="shared" si="481"/>
        <v>361</v>
      </c>
      <c r="I769" s="9">
        <f t="shared" si="479"/>
        <v>3670.7710000000002</v>
      </c>
      <c r="J769" s="10">
        <f t="shared" si="483"/>
        <v>0</v>
      </c>
      <c r="K769" t="str">
        <f t="shared" si="482"/>
        <v/>
      </c>
      <c r="M769" s="8"/>
      <c r="N769" s="8"/>
      <c r="Q769" s="9"/>
      <c r="R769" s="10"/>
      <c r="T769" s="11"/>
      <c r="U769" s="11"/>
      <c r="V769" s="9"/>
      <c r="W769" s="9"/>
      <c r="X769" s="11"/>
    </row>
    <row r="770" spans="1:25" x14ac:dyDescent="0.4">
      <c r="A770" s="19"/>
      <c r="B770" t="s">
        <v>671</v>
      </c>
      <c r="C770">
        <v>30</v>
      </c>
      <c r="D770">
        <v>4161</v>
      </c>
      <c r="E770" s="7">
        <v>6</v>
      </c>
      <c r="F770" s="8">
        <f t="shared" ref="F770:F830" si="487">AVERAGE(E767:E770)</f>
        <v>8.4984999999999999</v>
      </c>
      <c r="G770">
        <f t="shared" si="480"/>
        <v>3</v>
      </c>
      <c r="H770">
        <f t="shared" si="481"/>
        <v>391</v>
      </c>
      <c r="I770" s="9">
        <f t="shared" ref="I770:I833" si="488">IF(G769&gt;G770,E770*C770,E770*C770+I769)</f>
        <v>3850.7710000000002</v>
      </c>
      <c r="J770" s="10">
        <f t="shared" si="483"/>
        <v>0</v>
      </c>
      <c r="K770" t="str">
        <f t="shared" si="482"/>
        <v/>
      </c>
      <c r="M770" s="8"/>
      <c r="N770" s="8"/>
      <c r="Q770" s="9"/>
      <c r="R770" s="10"/>
      <c r="T770" s="11"/>
      <c r="U770" s="11"/>
      <c r="V770" s="9"/>
      <c r="W770" s="9"/>
      <c r="X770" s="11"/>
    </row>
    <row r="771" spans="1:25" x14ac:dyDescent="0.4">
      <c r="A771" s="19"/>
      <c r="B771" t="s">
        <v>672</v>
      </c>
      <c r="C771">
        <v>25</v>
      </c>
      <c r="D771">
        <v>2917</v>
      </c>
      <c r="E771" s="7">
        <v>10.430999999999999</v>
      </c>
      <c r="F771" s="8">
        <f t="shared" ref="F771:F831" si="489">AVERAGE(E767:E771)</f>
        <v>8.8849999999999998</v>
      </c>
      <c r="G771">
        <f t="shared" si="480"/>
        <v>4</v>
      </c>
      <c r="H771">
        <f t="shared" si="481"/>
        <v>416</v>
      </c>
      <c r="I771" s="9">
        <f t="shared" si="488"/>
        <v>4111.5460000000003</v>
      </c>
      <c r="J771" s="10">
        <f t="shared" si="483"/>
        <v>0</v>
      </c>
      <c r="K771" t="str">
        <f t="shared" si="482"/>
        <v/>
      </c>
      <c r="M771" s="8"/>
      <c r="N771" s="8"/>
      <c r="Q771" s="9"/>
      <c r="R771" s="10"/>
      <c r="T771" s="11"/>
      <c r="U771" s="11"/>
      <c r="V771" s="9"/>
      <c r="W771" s="9"/>
      <c r="X771" s="11"/>
    </row>
    <row r="772" spans="1:25" x14ac:dyDescent="0.4">
      <c r="A772" s="19"/>
      <c r="B772" t="s">
        <v>673</v>
      </c>
      <c r="C772">
        <v>22</v>
      </c>
      <c r="D772">
        <v>3462</v>
      </c>
      <c r="E772" s="7">
        <v>4.984</v>
      </c>
      <c r="F772" s="8">
        <f t="shared" ref="F772:F832" si="490">AVERAGE(E767:E772)</f>
        <v>8.2348333333333326</v>
      </c>
      <c r="G772">
        <f t="shared" ref="G772:G835" si="491">IF(A772=A771,G771+1,1)</f>
        <v>5</v>
      </c>
      <c r="H772">
        <f t="shared" si="481"/>
        <v>438</v>
      </c>
      <c r="I772" s="9">
        <f t="shared" si="488"/>
        <v>4221.1940000000004</v>
      </c>
      <c r="J772" s="10">
        <f t="shared" si="483"/>
        <v>0</v>
      </c>
      <c r="K772" t="str">
        <f t="shared" si="482"/>
        <v/>
      </c>
      <c r="M772" s="8"/>
      <c r="N772" s="8"/>
      <c r="Q772" s="9"/>
      <c r="R772" s="10"/>
      <c r="T772" s="11"/>
      <c r="U772" s="11"/>
      <c r="V772" s="9"/>
      <c r="W772" s="9"/>
      <c r="X772" s="11"/>
    </row>
    <row r="773" spans="1:25" x14ac:dyDescent="0.4">
      <c r="A773" s="19"/>
      <c r="B773" t="s">
        <v>674</v>
      </c>
      <c r="C773">
        <v>14</v>
      </c>
      <c r="D773">
        <v>1705</v>
      </c>
      <c r="E773" s="7">
        <v>5.72</v>
      </c>
      <c r="F773" s="8">
        <f t="shared" ref="F773:F833" si="492">AVERAGE(E767:E773)</f>
        <v>7.875571428571428</v>
      </c>
      <c r="G773">
        <f t="shared" si="491"/>
        <v>6</v>
      </c>
      <c r="H773">
        <f t="shared" si="481"/>
        <v>452</v>
      </c>
      <c r="I773" s="9">
        <f t="shared" si="488"/>
        <v>4301.2740000000003</v>
      </c>
      <c r="J773" s="10">
        <f t="shared" si="483"/>
        <v>0</v>
      </c>
      <c r="K773" t="str">
        <f t="shared" si="482"/>
        <v/>
      </c>
      <c r="M773" s="8"/>
      <c r="N773" s="8"/>
      <c r="Q773" s="9"/>
      <c r="R773" s="10"/>
      <c r="T773" s="11"/>
      <c r="U773" s="11"/>
      <c r="V773" s="9"/>
      <c r="W773" s="9"/>
      <c r="X773" s="11"/>
    </row>
    <row r="774" spans="1:25" x14ac:dyDescent="0.4">
      <c r="A774" s="19"/>
      <c r="B774" t="s">
        <v>675</v>
      </c>
      <c r="C774">
        <v>6</v>
      </c>
      <c r="D774">
        <v>662</v>
      </c>
      <c r="E774" s="7">
        <v>4.7110000000000003</v>
      </c>
      <c r="F774" s="8">
        <f t="shared" ref="F774:F834" si="493">AVERAGE(E767:E774)</f>
        <v>7.4799999999999995</v>
      </c>
      <c r="G774">
        <f t="shared" si="491"/>
        <v>7</v>
      </c>
      <c r="H774">
        <f t="shared" si="481"/>
        <v>458</v>
      </c>
      <c r="I774" s="9">
        <f t="shared" si="488"/>
        <v>4329.54</v>
      </c>
      <c r="J774" s="10">
        <f t="shared" si="483"/>
        <v>0</v>
      </c>
      <c r="K774" t="str">
        <f t="shared" si="482"/>
        <v/>
      </c>
      <c r="M774" s="8"/>
      <c r="N774" s="8"/>
      <c r="Q774" s="9"/>
      <c r="R774" s="10"/>
      <c r="T774" s="11"/>
      <c r="U774" s="11"/>
      <c r="V774" s="9"/>
      <c r="W774" s="9"/>
      <c r="X774" s="11"/>
    </row>
    <row r="775" spans="1:25" x14ac:dyDescent="0.4">
      <c r="A775" s="19"/>
      <c r="B775" t="s">
        <v>676</v>
      </c>
      <c r="C775">
        <v>4</v>
      </c>
      <c r="D775">
        <v>446</v>
      </c>
      <c r="E775" s="7">
        <v>3.2250000000000001</v>
      </c>
      <c r="F775" s="8">
        <f t="shared" ref="F775:F835" si="494">AVERAGE(E767:E775)</f>
        <v>7.0072222222222216</v>
      </c>
      <c r="G775">
        <f t="shared" si="491"/>
        <v>8</v>
      </c>
      <c r="H775">
        <f t="shared" si="481"/>
        <v>462</v>
      </c>
      <c r="I775" s="9">
        <f t="shared" si="488"/>
        <v>4342.4399999999996</v>
      </c>
      <c r="J775" s="10">
        <f t="shared" si="483"/>
        <v>0</v>
      </c>
      <c r="K775" t="str">
        <f t="shared" si="482"/>
        <v/>
      </c>
      <c r="M775" s="8"/>
      <c r="N775" s="8"/>
      <c r="Q775" s="9"/>
      <c r="R775" s="10"/>
      <c r="T775" s="11"/>
      <c r="U775" s="11"/>
      <c r="V775" s="9"/>
      <c r="W775" s="9"/>
      <c r="X775" s="11"/>
    </row>
    <row r="776" spans="1:25" x14ac:dyDescent="0.4">
      <c r="A776" s="19"/>
      <c r="B776" t="s">
        <v>677</v>
      </c>
      <c r="C776">
        <v>4</v>
      </c>
      <c r="D776">
        <v>392</v>
      </c>
      <c r="E776" s="7">
        <v>3.7269999999999999</v>
      </c>
      <c r="F776" s="8">
        <f t="shared" ref="F776:F836" si="495">AVERAGE(E767:E776)</f>
        <v>6.6791999999999998</v>
      </c>
      <c r="G776">
        <f t="shared" si="491"/>
        <v>9</v>
      </c>
      <c r="H776">
        <f t="shared" si="481"/>
        <v>466</v>
      </c>
      <c r="I776" s="9">
        <f t="shared" si="488"/>
        <v>4357.348</v>
      </c>
      <c r="J776" s="10">
        <f t="shared" si="483"/>
        <v>9.3505321888412016</v>
      </c>
      <c r="K776">
        <f t="shared" si="482"/>
        <v>61163</v>
      </c>
      <c r="M776" s="8"/>
      <c r="N776" s="8"/>
      <c r="Q776" s="9"/>
      <c r="R776" s="10"/>
      <c r="T776" s="11"/>
      <c r="U776" s="11"/>
      <c r="V776" s="9"/>
      <c r="W776" s="9"/>
      <c r="X776" s="11"/>
    </row>
    <row r="777" spans="1:25" x14ac:dyDescent="0.4">
      <c r="A777" s="19" t="s">
        <v>678</v>
      </c>
      <c r="B777" t="s">
        <v>679</v>
      </c>
      <c r="C777">
        <v>107</v>
      </c>
      <c r="D777">
        <v>12768</v>
      </c>
      <c r="E777" s="7">
        <v>13.938000000000001</v>
      </c>
      <c r="F777" s="8">
        <f t="shared" si="484"/>
        <v>13.938000000000001</v>
      </c>
      <c r="G777">
        <f t="shared" si="491"/>
        <v>1</v>
      </c>
      <c r="H777">
        <f t="shared" si="481"/>
        <v>107</v>
      </c>
      <c r="I777" s="9">
        <f t="shared" si="488"/>
        <v>1491.366</v>
      </c>
      <c r="J777" s="10">
        <f t="shared" si="483"/>
        <v>0</v>
      </c>
      <c r="K777" t="str">
        <f t="shared" si="482"/>
        <v/>
      </c>
      <c r="M777" s="8"/>
      <c r="N777" s="8"/>
      <c r="Q777" s="9"/>
      <c r="R777" s="10"/>
      <c r="T777" s="11"/>
      <c r="U777" s="11"/>
      <c r="V777" s="9"/>
      <c r="W777" s="9"/>
      <c r="X777" s="11"/>
    </row>
    <row r="778" spans="1:25" x14ac:dyDescent="0.4">
      <c r="A778" s="19"/>
      <c r="B778" t="s">
        <v>680</v>
      </c>
      <c r="C778">
        <v>102</v>
      </c>
      <c r="D778">
        <v>9432</v>
      </c>
      <c r="E778" s="7">
        <v>9.343</v>
      </c>
      <c r="F778" s="8">
        <f t="shared" si="485"/>
        <v>11.640499999999999</v>
      </c>
      <c r="G778">
        <f t="shared" si="491"/>
        <v>1</v>
      </c>
      <c r="H778">
        <f t="shared" si="481"/>
        <v>209</v>
      </c>
      <c r="I778" s="9">
        <f t="shared" si="488"/>
        <v>2444.3519999999999</v>
      </c>
      <c r="J778" s="10">
        <f t="shared" si="483"/>
        <v>0</v>
      </c>
      <c r="K778" t="str">
        <f t="shared" si="482"/>
        <v/>
      </c>
      <c r="L778" s="12"/>
      <c r="M778" s="8"/>
      <c r="N778" s="8"/>
      <c r="Q778" s="9"/>
      <c r="R778" s="10"/>
      <c r="T778" s="9"/>
      <c r="U778" s="11"/>
      <c r="V778" s="9"/>
      <c r="W778" s="9"/>
      <c r="X778" s="11"/>
      <c r="Y778" s="9"/>
    </row>
    <row r="779" spans="1:25" x14ac:dyDescent="0.4">
      <c r="A779" s="19"/>
      <c r="B779" t="s">
        <v>681</v>
      </c>
      <c r="C779">
        <v>63</v>
      </c>
      <c r="D779">
        <v>5956</v>
      </c>
      <c r="E779" s="7">
        <v>4.4710000000000001</v>
      </c>
      <c r="F779" s="8">
        <f t="shared" si="486"/>
        <v>9.2506666666666657</v>
      </c>
      <c r="G779">
        <f t="shared" si="491"/>
        <v>2</v>
      </c>
      <c r="H779">
        <f t="shared" si="481"/>
        <v>272</v>
      </c>
      <c r="I779" s="9">
        <f t="shared" si="488"/>
        <v>2726.0249999999996</v>
      </c>
      <c r="J779" s="10">
        <f t="shared" si="483"/>
        <v>0</v>
      </c>
      <c r="K779" t="str">
        <f t="shared" si="482"/>
        <v/>
      </c>
      <c r="M779" s="8"/>
      <c r="N779" s="8"/>
      <c r="Q779" s="9"/>
      <c r="R779" s="10"/>
      <c r="T779" s="11"/>
      <c r="U779" s="11"/>
      <c r="V779" s="9"/>
      <c r="W779" s="9"/>
      <c r="X779" s="11"/>
    </row>
    <row r="780" spans="1:25" x14ac:dyDescent="0.4">
      <c r="A780" s="19"/>
      <c r="B780" t="s">
        <v>682</v>
      </c>
      <c r="C780">
        <v>60</v>
      </c>
      <c r="D780">
        <v>5435</v>
      </c>
      <c r="E780" s="7">
        <v>8.5630000000000006</v>
      </c>
      <c r="F780" s="8">
        <f t="shared" si="487"/>
        <v>9.0787499999999994</v>
      </c>
      <c r="G780">
        <f t="shared" si="491"/>
        <v>3</v>
      </c>
      <c r="H780">
        <f t="shared" si="481"/>
        <v>332</v>
      </c>
      <c r="I780" s="9">
        <f t="shared" si="488"/>
        <v>3239.8049999999998</v>
      </c>
      <c r="J780" s="10">
        <f t="shared" si="483"/>
        <v>0</v>
      </c>
      <c r="K780" t="str">
        <f t="shared" si="482"/>
        <v/>
      </c>
      <c r="M780" s="8"/>
      <c r="N780" s="8"/>
      <c r="Q780" s="9"/>
      <c r="R780" s="10"/>
      <c r="T780" s="11"/>
      <c r="U780" s="11"/>
      <c r="V780" s="9"/>
      <c r="W780" s="9"/>
      <c r="X780" s="11"/>
    </row>
    <row r="781" spans="1:25" x14ac:dyDescent="0.4">
      <c r="A781" s="19"/>
      <c r="B781" t="s">
        <v>683</v>
      </c>
      <c r="C781">
        <v>42</v>
      </c>
      <c r="D781">
        <v>3670</v>
      </c>
      <c r="E781" s="7">
        <v>4.6130000000000004</v>
      </c>
      <c r="F781" s="8">
        <f t="shared" si="489"/>
        <v>8.1855999999999991</v>
      </c>
      <c r="G781">
        <f t="shared" si="491"/>
        <v>4</v>
      </c>
      <c r="H781">
        <f t="shared" si="481"/>
        <v>374</v>
      </c>
      <c r="I781" s="9">
        <f t="shared" si="488"/>
        <v>3433.5509999999999</v>
      </c>
      <c r="J781" s="10">
        <f t="shared" si="483"/>
        <v>0</v>
      </c>
      <c r="K781" t="str">
        <f t="shared" si="482"/>
        <v/>
      </c>
      <c r="M781" s="8"/>
      <c r="N781" s="8"/>
      <c r="Q781" s="9"/>
      <c r="R781" s="10"/>
      <c r="T781" s="11"/>
      <c r="U781" s="11"/>
      <c r="V781" s="9"/>
      <c r="W781" s="9"/>
      <c r="X781" s="11"/>
    </row>
    <row r="782" spans="1:25" x14ac:dyDescent="0.4">
      <c r="A782" s="19"/>
      <c r="B782" t="s">
        <v>684</v>
      </c>
      <c r="C782">
        <v>24</v>
      </c>
      <c r="D782">
        <v>1938</v>
      </c>
      <c r="E782" s="7">
        <v>3.577</v>
      </c>
      <c r="F782" s="8">
        <f t="shared" si="490"/>
        <v>7.4174999999999995</v>
      </c>
      <c r="G782">
        <f t="shared" si="491"/>
        <v>5</v>
      </c>
      <c r="H782">
        <f t="shared" si="481"/>
        <v>398</v>
      </c>
      <c r="I782" s="9">
        <f t="shared" si="488"/>
        <v>3519.3989999999999</v>
      </c>
      <c r="J782" s="10">
        <f t="shared" si="483"/>
        <v>0</v>
      </c>
      <c r="K782" t="str">
        <f t="shared" si="482"/>
        <v/>
      </c>
      <c r="M782" s="8"/>
      <c r="N782" s="8"/>
      <c r="Q782" s="9"/>
      <c r="R782" s="10"/>
      <c r="T782" s="11"/>
      <c r="U782" s="11"/>
      <c r="V782" s="9"/>
      <c r="W782" s="9"/>
      <c r="X782" s="11"/>
    </row>
    <row r="783" spans="1:25" x14ac:dyDescent="0.4">
      <c r="A783" s="19"/>
      <c r="B783" t="s">
        <v>685</v>
      </c>
      <c r="C783">
        <v>20</v>
      </c>
      <c r="D783">
        <v>1780</v>
      </c>
      <c r="E783" s="7">
        <v>5.9</v>
      </c>
      <c r="F783" s="8">
        <f t="shared" si="492"/>
        <v>7.2007142857142847</v>
      </c>
      <c r="G783">
        <f t="shared" si="491"/>
        <v>6</v>
      </c>
      <c r="H783">
        <f t="shared" si="481"/>
        <v>418</v>
      </c>
      <c r="I783" s="9">
        <f t="shared" si="488"/>
        <v>3637.3989999999999</v>
      </c>
      <c r="J783" s="10">
        <f t="shared" si="483"/>
        <v>0</v>
      </c>
      <c r="K783" t="str">
        <f t="shared" si="482"/>
        <v/>
      </c>
      <c r="M783" s="8"/>
      <c r="N783" s="8"/>
      <c r="Q783" s="9"/>
      <c r="R783" s="10"/>
      <c r="T783" s="11"/>
      <c r="U783" s="11"/>
      <c r="V783" s="9"/>
      <c r="W783" s="9"/>
      <c r="X783" s="11"/>
    </row>
    <row r="784" spans="1:25" x14ac:dyDescent="0.4">
      <c r="A784" s="19"/>
      <c r="B784" t="s">
        <v>686</v>
      </c>
      <c r="C784">
        <v>12</v>
      </c>
      <c r="D784">
        <v>1175</v>
      </c>
      <c r="E784" s="7">
        <v>3.1509999999999998</v>
      </c>
      <c r="F784" s="8">
        <f t="shared" si="493"/>
        <v>6.6944999999999997</v>
      </c>
      <c r="G784">
        <f t="shared" si="491"/>
        <v>7</v>
      </c>
      <c r="H784">
        <f t="shared" si="481"/>
        <v>430</v>
      </c>
      <c r="I784" s="9">
        <f t="shared" si="488"/>
        <v>3675.2109999999998</v>
      </c>
      <c r="J784" s="10">
        <f t="shared" si="483"/>
        <v>0</v>
      </c>
      <c r="K784" t="str">
        <f t="shared" si="482"/>
        <v/>
      </c>
      <c r="M784" s="8"/>
      <c r="N784" s="8"/>
      <c r="Q784" s="9"/>
      <c r="R784" s="10"/>
      <c r="T784" s="11"/>
      <c r="U784" s="11"/>
      <c r="V784" s="9"/>
      <c r="W784" s="9"/>
      <c r="X784" s="11"/>
    </row>
    <row r="785" spans="1:25" x14ac:dyDescent="0.4">
      <c r="A785" s="19"/>
      <c r="B785" t="s">
        <v>687</v>
      </c>
      <c r="C785">
        <v>12</v>
      </c>
      <c r="D785">
        <v>1017</v>
      </c>
      <c r="E785" s="7">
        <v>3.5329999999999999</v>
      </c>
      <c r="F785" s="8">
        <f t="shared" si="494"/>
        <v>6.3432222222222219</v>
      </c>
      <c r="G785">
        <f t="shared" si="491"/>
        <v>8</v>
      </c>
      <c r="H785">
        <f t="shared" si="481"/>
        <v>442</v>
      </c>
      <c r="I785" s="9">
        <f t="shared" si="488"/>
        <v>3717.607</v>
      </c>
      <c r="J785" s="10">
        <f t="shared" si="483"/>
        <v>0</v>
      </c>
      <c r="K785" t="str">
        <f t="shared" si="482"/>
        <v/>
      </c>
      <c r="M785" s="8"/>
      <c r="N785" s="8"/>
      <c r="Q785" s="9"/>
      <c r="R785" s="10"/>
      <c r="T785" s="11"/>
      <c r="U785" s="11"/>
      <c r="V785" s="9"/>
      <c r="W785" s="9"/>
      <c r="X785" s="11"/>
    </row>
    <row r="786" spans="1:25" x14ac:dyDescent="0.4">
      <c r="A786" s="19"/>
      <c r="B786" t="s">
        <v>688</v>
      </c>
      <c r="C786">
        <v>10</v>
      </c>
      <c r="D786">
        <v>802</v>
      </c>
      <c r="E786" s="7">
        <v>3.5649999999999999</v>
      </c>
      <c r="F786" s="8">
        <f t="shared" si="495"/>
        <v>6.0653999999999995</v>
      </c>
      <c r="G786">
        <f t="shared" si="491"/>
        <v>9</v>
      </c>
      <c r="H786">
        <f t="shared" si="481"/>
        <v>452</v>
      </c>
      <c r="I786" s="9">
        <f t="shared" si="488"/>
        <v>3753.2570000000001</v>
      </c>
      <c r="J786" s="10">
        <f t="shared" si="483"/>
        <v>8.3036659292035395</v>
      </c>
      <c r="K786">
        <f t="shared" si="482"/>
        <v>43973</v>
      </c>
      <c r="M786" s="8"/>
      <c r="N786" s="8"/>
      <c r="Q786" s="9"/>
      <c r="R786" s="10"/>
      <c r="T786" s="11"/>
      <c r="U786" s="11"/>
      <c r="V786" s="9"/>
      <c r="W786" s="9"/>
      <c r="X786" s="11"/>
    </row>
    <row r="787" spans="1:25" x14ac:dyDescent="0.4">
      <c r="A787" s="19" t="s">
        <v>689</v>
      </c>
      <c r="B787" t="s">
        <v>494</v>
      </c>
      <c r="C787">
        <v>94</v>
      </c>
      <c r="D787">
        <v>4355</v>
      </c>
      <c r="E787" s="7">
        <v>2.556</v>
      </c>
      <c r="F787" s="8">
        <f t="shared" si="484"/>
        <v>2.556</v>
      </c>
      <c r="G787">
        <f t="shared" si="491"/>
        <v>1</v>
      </c>
      <c r="H787">
        <f t="shared" si="481"/>
        <v>94</v>
      </c>
      <c r="I787" s="9">
        <f t="shared" si="488"/>
        <v>240.26400000000001</v>
      </c>
      <c r="J787" s="10">
        <f t="shared" si="483"/>
        <v>0</v>
      </c>
      <c r="K787" t="str">
        <f t="shared" si="482"/>
        <v/>
      </c>
      <c r="M787" s="8"/>
      <c r="N787" s="8"/>
      <c r="Q787" s="9"/>
      <c r="R787" s="10"/>
      <c r="T787" s="11"/>
      <c r="U787" s="11"/>
      <c r="V787" s="9"/>
      <c r="W787" s="9"/>
      <c r="X787" s="11"/>
    </row>
    <row r="788" spans="1:25" x14ac:dyDescent="0.4">
      <c r="A788" s="19"/>
      <c r="B788" t="s">
        <v>690</v>
      </c>
      <c r="C788">
        <v>39</v>
      </c>
      <c r="D788">
        <v>2073</v>
      </c>
      <c r="E788" s="7">
        <v>0.08</v>
      </c>
      <c r="F788" s="8">
        <f t="shared" si="485"/>
        <v>1.3180000000000001</v>
      </c>
      <c r="G788">
        <f t="shared" si="491"/>
        <v>1</v>
      </c>
      <c r="H788">
        <f t="shared" si="481"/>
        <v>133</v>
      </c>
      <c r="I788" s="9">
        <f t="shared" si="488"/>
        <v>243.38400000000001</v>
      </c>
      <c r="J788" s="10">
        <f t="shared" si="483"/>
        <v>0</v>
      </c>
      <c r="K788" t="str">
        <f t="shared" si="482"/>
        <v/>
      </c>
      <c r="L788" s="12"/>
      <c r="M788" s="8"/>
      <c r="N788" s="8"/>
      <c r="Q788" s="9"/>
      <c r="R788" s="10"/>
      <c r="T788" s="9"/>
      <c r="U788" s="11"/>
      <c r="V788" s="9"/>
      <c r="W788" s="9"/>
      <c r="X788" s="11"/>
      <c r="Y788" s="9"/>
    </row>
    <row r="789" spans="1:25" x14ac:dyDescent="0.4">
      <c r="A789" s="19"/>
      <c r="B789" t="s">
        <v>691</v>
      </c>
      <c r="C789">
        <v>28</v>
      </c>
      <c r="D789">
        <v>1261</v>
      </c>
      <c r="E789" s="7">
        <v>3.585</v>
      </c>
      <c r="F789" s="8">
        <f t="shared" si="486"/>
        <v>2.0736666666666665</v>
      </c>
      <c r="G789">
        <f t="shared" si="491"/>
        <v>2</v>
      </c>
      <c r="H789">
        <f t="shared" si="481"/>
        <v>161</v>
      </c>
      <c r="I789" s="9">
        <f t="shared" si="488"/>
        <v>343.76400000000001</v>
      </c>
      <c r="J789" s="10">
        <f t="shared" si="483"/>
        <v>0</v>
      </c>
      <c r="K789" t="str">
        <f t="shared" si="482"/>
        <v/>
      </c>
      <c r="M789" s="8"/>
      <c r="N789" s="8"/>
      <c r="Q789" s="9"/>
      <c r="R789" s="10"/>
      <c r="T789" s="11"/>
      <c r="U789" s="11"/>
      <c r="V789" s="9"/>
      <c r="W789" s="9"/>
      <c r="X789" s="11"/>
    </row>
    <row r="790" spans="1:25" x14ac:dyDescent="0.4">
      <c r="A790" s="19"/>
      <c r="B790" t="s">
        <v>692</v>
      </c>
      <c r="C790">
        <v>17</v>
      </c>
      <c r="D790">
        <v>799</v>
      </c>
      <c r="E790" s="7">
        <v>2.157</v>
      </c>
      <c r="F790" s="8">
        <f t="shared" si="487"/>
        <v>2.0945</v>
      </c>
      <c r="G790">
        <f t="shared" si="491"/>
        <v>3</v>
      </c>
      <c r="H790">
        <f t="shared" ref="H790:H853" si="496">IF(G789&gt;G790,C790,C790+H789)</f>
        <v>178</v>
      </c>
      <c r="I790" s="9">
        <f t="shared" si="488"/>
        <v>380.43299999999999</v>
      </c>
      <c r="J790" s="10">
        <f t="shared" si="483"/>
        <v>0</v>
      </c>
      <c r="K790" t="str">
        <f t="shared" ref="K790:K853" si="497">IF(J790&gt;0,SUM(D781:D790),"")</f>
        <v/>
      </c>
      <c r="M790" s="8"/>
      <c r="N790" s="8"/>
      <c r="Q790" s="9"/>
      <c r="R790" s="10"/>
      <c r="T790" s="11"/>
      <c r="U790" s="11"/>
      <c r="V790" s="9"/>
      <c r="W790" s="9"/>
      <c r="X790" s="11"/>
    </row>
    <row r="791" spans="1:25" x14ac:dyDescent="0.4">
      <c r="A791" s="19"/>
      <c r="B791" t="s">
        <v>693</v>
      </c>
      <c r="C791">
        <v>16</v>
      </c>
      <c r="D791">
        <v>637</v>
      </c>
      <c r="E791" s="7">
        <v>1.413</v>
      </c>
      <c r="F791" s="8">
        <f t="shared" si="489"/>
        <v>1.9582000000000002</v>
      </c>
      <c r="G791">
        <f t="shared" si="491"/>
        <v>4</v>
      </c>
      <c r="H791">
        <f t="shared" si="496"/>
        <v>194</v>
      </c>
      <c r="I791" s="9">
        <f t="shared" si="488"/>
        <v>403.041</v>
      </c>
      <c r="J791" s="10">
        <f t="shared" ref="J791:J854" si="498">IF(G791&gt;G792,I791/H791,0)</f>
        <v>0</v>
      </c>
      <c r="K791" t="str">
        <f t="shared" si="497"/>
        <v/>
      </c>
      <c r="M791" s="8"/>
      <c r="N791" s="8"/>
      <c r="Q791" s="9"/>
      <c r="R791" s="10"/>
      <c r="T791" s="11"/>
      <c r="U791" s="11"/>
      <c r="V791" s="9"/>
      <c r="W791" s="9"/>
      <c r="X791" s="11"/>
    </row>
    <row r="792" spans="1:25" x14ac:dyDescent="0.4">
      <c r="A792" s="19"/>
      <c r="B792" t="s">
        <v>694</v>
      </c>
      <c r="C792">
        <v>16</v>
      </c>
      <c r="D792">
        <v>696</v>
      </c>
      <c r="E792" s="7">
        <v>3.1619999999999999</v>
      </c>
      <c r="F792" s="8">
        <f t="shared" si="490"/>
        <v>2.1588333333333334</v>
      </c>
      <c r="G792">
        <f t="shared" si="491"/>
        <v>5</v>
      </c>
      <c r="H792">
        <f t="shared" si="496"/>
        <v>210</v>
      </c>
      <c r="I792" s="9">
        <f t="shared" si="488"/>
        <v>453.63299999999998</v>
      </c>
      <c r="J792" s="10">
        <f t="shared" si="498"/>
        <v>0</v>
      </c>
      <c r="K792" t="str">
        <f t="shared" si="497"/>
        <v/>
      </c>
      <c r="M792" s="8"/>
      <c r="N792" s="8"/>
      <c r="Q792" s="9"/>
      <c r="R792" s="10"/>
      <c r="T792" s="11"/>
      <c r="U792" s="11"/>
      <c r="V792" s="9"/>
      <c r="W792" s="9"/>
      <c r="X792" s="11"/>
    </row>
    <row r="793" spans="1:25" x14ac:dyDescent="0.4">
      <c r="A793" s="19"/>
      <c r="B793" t="s">
        <v>695</v>
      </c>
      <c r="C793">
        <v>15</v>
      </c>
      <c r="D793">
        <v>630</v>
      </c>
      <c r="E793" s="7">
        <v>2.8250000000000002</v>
      </c>
      <c r="F793" s="8">
        <f t="shared" si="492"/>
        <v>2.254</v>
      </c>
      <c r="G793">
        <f t="shared" si="491"/>
        <v>6</v>
      </c>
      <c r="H793">
        <f t="shared" si="496"/>
        <v>225</v>
      </c>
      <c r="I793" s="9">
        <f t="shared" si="488"/>
        <v>496.00799999999998</v>
      </c>
      <c r="J793" s="10">
        <f t="shared" si="498"/>
        <v>0</v>
      </c>
      <c r="K793" t="str">
        <f t="shared" si="497"/>
        <v/>
      </c>
      <c r="M793" s="8"/>
      <c r="N793" s="8"/>
      <c r="Q793" s="9"/>
      <c r="R793" s="10"/>
      <c r="T793" s="11"/>
      <c r="U793" s="11"/>
      <c r="V793" s="9"/>
      <c r="W793" s="9"/>
      <c r="X793" s="11"/>
    </row>
    <row r="794" spans="1:25" x14ac:dyDescent="0.4">
      <c r="A794" s="19"/>
      <c r="B794" t="s">
        <v>696</v>
      </c>
      <c r="C794">
        <v>15</v>
      </c>
      <c r="D794">
        <v>848</v>
      </c>
      <c r="E794" s="7">
        <v>3.6110000000000002</v>
      </c>
      <c r="F794" s="8">
        <f t="shared" si="493"/>
        <v>2.4236249999999999</v>
      </c>
      <c r="G794">
        <f t="shared" si="491"/>
        <v>7</v>
      </c>
      <c r="H794">
        <f t="shared" si="496"/>
        <v>240</v>
      </c>
      <c r="I794" s="9">
        <f t="shared" si="488"/>
        <v>550.173</v>
      </c>
      <c r="J794" s="10">
        <f t="shared" si="498"/>
        <v>0</v>
      </c>
      <c r="K794" t="str">
        <f t="shared" si="497"/>
        <v/>
      </c>
      <c r="M794" s="8"/>
      <c r="N794" s="8"/>
      <c r="Q794" s="9"/>
      <c r="R794" s="10"/>
      <c r="T794" s="11"/>
      <c r="U794" s="11"/>
      <c r="V794" s="9"/>
      <c r="W794" s="9"/>
      <c r="X794" s="11"/>
    </row>
    <row r="795" spans="1:25" x14ac:dyDescent="0.4">
      <c r="A795" s="19"/>
      <c r="B795" t="s">
        <v>697</v>
      </c>
      <c r="C795">
        <v>13</v>
      </c>
      <c r="D795">
        <v>790</v>
      </c>
      <c r="E795" s="7">
        <v>3.8969999999999998</v>
      </c>
      <c r="F795" s="8">
        <f t="shared" si="494"/>
        <v>2.587333333333333</v>
      </c>
      <c r="G795">
        <f t="shared" si="491"/>
        <v>8</v>
      </c>
      <c r="H795">
        <f t="shared" si="496"/>
        <v>253</v>
      </c>
      <c r="I795" s="9">
        <f t="shared" si="488"/>
        <v>600.83399999999995</v>
      </c>
      <c r="J795" s="10">
        <f t="shared" si="498"/>
        <v>0</v>
      </c>
      <c r="K795" t="str">
        <f t="shared" si="497"/>
        <v/>
      </c>
      <c r="M795" s="8"/>
      <c r="N795" s="8"/>
      <c r="Q795" s="9"/>
      <c r="R795" s="10"/>
      <c r="T795" s="11"/>
      <c r="U795" s="11"/>
      <c r="V795" s="9"/>
      <c r="W795" s="9"/>
      <c r="X795" s="11"/>
    </row>
    <row r="796" spans="1:25" x14ac:dyDescent="0.4">
      <c r="A796" s="19"/>
      <c r="B796" t="s">
        <v>698</v>
      </c>
      <c r="C796">
        <v>13</v>
      </c>
      <c r="D796">
        <v>537</v>
      </c>
      <c r="E796" s="7">
        <v>1.4339999999999999</v>
      </c>
      <c r="F796" s="8">
        <f t="shared" si="495"/>
        <v>2.472</v>
      </c>
      <c r="G796">
        <f t="shared" si="491"/>
        <v>9</v>
      </c>
      <c r="H796">
        <f t="shared" si="496"/>
        <v>266</v>
      </c>
      <c r="I796" s="9">
        <f t="shared" si="488"/>
        <v>619.476</v>
      </c>
      <c r="J796" s="10">
        <f t="shared" si="498"/>
        <v>2.3288571428571427</v>
      </c>
      <c r="K796">
        <f t="shared" si="497"/>
        <v>12626</v>
      </c>
      <c r="M796" s="8"/>
      <c r="N796" s="8"/>
      <c r="Q796" s="9"/>
      <c r="R796" s="10"/>
      <c r="T796" s="11"/>
      <c r="U796" s="11"/>
      <c r="V796" s="9"/>
      <c r="W796" s="9"/>
      <c r="X796" s="11"/>
    </row>
    <row r="797" spans="1:25" x14ac:dyDescent="0.4">
      <c r="A797" s="19" t="s">
        <v>699</v>
      </c>
      <c r="B797" t="s">
        <v>700</v>
      </c>
      <c r="C797">
        <v>138</v>
      </c>
      <c r="D797">
        <v>12540</v>
      </c>
      <c r="E797" s="7">
        <v>6.77</v>
      </c>
      <c r="F797" s="8">
        <f t="shared" si="484"/>
        <v>6.77</v>
      </c>
      <c r="G797">
        <f t="shared" si="491"/>
        <v>1</v>
      </c>
      <c r="H797">
        <f t="shared" si="496"/>
        <v>138</v>
      </c>
      <c r="I797" s="9">
        <f t="shared" si="488"/>
        <v>934.26</v>
      </c>
      <c r="J797" s="10">
        <f t="shared" si="498"/>
        <v>0</v>
      </c>
      <c r="K797" t="str">
        <f t="shared" si="497"/>
        <v/>
      </c>
      <c r="M797" s="8"/>
      <c r="N797" s="8"/>
      <c r="Q797" s="9"/>
      <c r="R797" s="10"/>
      <c r="T797" s="11"/>
      <c r="U797" s="11"/>
      <c r="V797" s="9"/>
      <c r="W797" s="9"/>
      <c r="X797" s="11"/>
    </row>
    <row r="798" spans="1:25" x14ac:dyDescent="0.4">
      <c r="A798" s="19"/>
      <c r="B798" t="s">
        <v>242</v>
      </c>
      <c r="C798">
        <v>71</v>
      </c>
      <c r="D798">
        <v>5337</v>
      </c>
      <c r="E798" s="7">
        <v>3.391</v>
      </c>
      <c r="F798" s="8">
        <f t="shared" si="485"/>
        <v>5.0804999999999998</v>
      </c>
      <c r="G798">
        <f t="shared" si="491"/>
        <v>1</v>
      </c>
      <c r="H798">
        <f t="shared" si="496"/>
        <v>209</v>
      </c>
      <c r="I798" s="9">
        <f t="shared" si="488"/>
        <v>1175.021</v>
      </c>
      <c r="J798" s="10">
        <f t="shared" si="498"/>
        <v>0</v>
      </c>
      <c r="K798" t="str">
        <f t="shared" si="497"/>
        <v/>
      </c>
      <c r="L798" s="12"/>
      <c r="M798" s="8"/>
      <c r="N798" s="8"/>
      <c r="Q798" s="9"/>
      <c r="R798" s="10"/>
      <c r="T798" s="9"/>
      <c r="U798" s="11"/>
      <c r="V798" s="9"/>
      <c r="W798" s="9"/>
      <c r="X798" s="11"/>
      <c r="Y798" s="9"/>
    </row>
    <row r="799" spans="1:25" x14ac:dyDescent="0.4">
      <c r="A799" s="19"/>
      <c r="B799" t="s">
        <v>414</v>
      </c>
      <c r="C799">
        <v>39</v>
      </c>
      <c r="D799">
        <v>3365</v>
      </c>
      <c r="E799" s="7">
        <v>3.734</v>
      </c>
      <c r="F799" s="8">
        <f t="shared" si="486"/>
        <v>4.6316666666666668</v>
      </c>
      <c r="G799">
        <f t="shared" si="491"/>
        <v>2</v>
      </c>
      <c r="H799">
        <f t="shared" si="496"/>
        <v>248</v>
      </c>
      <c r="I799" s="9">
        <f t="shared" si="488"/>
        <v>1320.6469999999999</v>
      </c>
      <c r="J799" s="10">
        <f t="shared" si="498"/>
        <v>0</v>
      </c>
      <c r="K799" t="str">
        <f t="shared" si="497"/>
        <v/>
      </c>
      <c r="M799" s="8"/>
      <c r="N799" s="8"/>
      <c r="Q799" s="9"/>
      <c r="R799" s="10"/>
      <c r="T799" s="11"/>
      <c r="U799" s="11"/>
      <c r="V799" s="9"/>
      <c r="W799" s="9"/>
      <c r="X799" s="11"/>
    </row>
    <row r="800" spans="1:25" x14ac:dyDescent="0.4">
      <c r="A800" s="19"/>
      <c r="B800" t="s">
        <v>701</v>
      </c>
      <c r="C800">
        <v>34</v>
      </c>
      <c r="D800">
        <v>3134</v>
      </c>
      <c r="E800" s="7">
        <v>3.875</v>
      </c>
      <c r="F800" s="8">
        <f t="shared" si="487"/>
        <v>4.4424999999999999</v>
      </c>
      <c r="G800">
        <f t="shared" si="491"/>
        <v>3</v>
      </c>
      <c r="H800">
        <f t="shared" si="496"/>
        <v>282</v>
      </c>
      <c r="I800" s="9">
        <f t="shared" si="488"/>
        <v>1452.3969999999999</v>
      </c>
      <c r="J800" s="10">
        <f t="shared" si="498"/>
        <v>0</v>
      </c>
      <c r="K800" t="str">
        <f t="shared" si="497"/>
        <v/>
      </c>
      <c r="M800" s="8"/>
      <c r="N800" s="8"/>
      <c r="Q800" s="9"/>
      <c r="R800" s="10"/>
      <c r="T800" s="11"/>
      <c r="U800" s="11"/>
      <c r="V800" s="9"/>
      <c r="W800" s="9"/>
      <c r="X800" s="11"/>
    </row>
    <row r="801" spans="1:25" x14ac:dyDescent="0.4">
      <c r="A801" s="19"/>
      <c r="B801" t="s">
        <v>702</v>
      </c>
      <c r="C801">
        <v>30</v>
      </c>
      <c r="D801">
        <v>2286</v>
      </c>
      <c r="E801" s="7">
        <v>5.0039999999999996</v>
      </c>
      <c r="F801" s="8">
        <f t="shared" si="489"/>
        <v>4.5548000000000002</v>
      </c>
      <c r="G801">
        <f t="shared" si="491"/>
        <v>4</v>
      </c>
      <c r="H801">
        <f t="shared" si="496"/>
        <v>312</v>
      </c>
      <c r="I801" s="9">
        <f t="shared" si="488"/>
        <v>1602.5169999999998</v>
      </c>
      <c r="J801" s="10">
        <f t="shared" si="498"/>
        <v>0</v>
      </c>
      <c r="K801" t="str">
        <f t="shared" si="497"/>
        <v/>
      </c>
      <c r="M801" s="8"/>
      <c r="N801" s="8"/>
      <c r="Q801" s="9"/>
      <c r="R801" s="10"/>
      <c r="T801" s="11"/>
      <c r="U801" s="11"/>
      <c r="V801" s="9"/>
      <c r="W801" s="9"/>
      <c r="X801" s="11"/>
    </row>
    <row r="802" spans="1:25" x14ac:dyDescent="0.4">
      <c r="A802" s="19"/>
      <c r="B802" t="s">
        <v>703</v>
      </c>
      <c r="C802">
        <v>30</v>
      </c>
      <c r="D802">
        <v>3030</v>
      </c>
      <c r="E802" s="7">
        <v>3.4529999999999998</v>
      </c>
      <c r="F802" s="8">
        <f t="shared" si="490"/>
        <v>4.3711666666666664</v>
      </c>
      <c r="G802">
        <f t="shared" si="491"/>
        <v>5</v>
      </c>
      <c r="H802">
        <f t="shared" si="496"/>
        <v>342</v>
      </c>
      <c r="I802" s="9">
        <f t="shared" si="488"/>
        <v>1706.1069999999997</v>
      </c>
      <c r="J802" s="10">
        <f t="shared" si="498"/>
        <v>0</v>
      </c>
      <c r="K802" t="str">
        <f t="shared" si="497"/>
        <v/>
      </c>
      <c r="M802" s="8"/>
      <c r="N802" s="8"/>
      <c r="Q802" s="9"/>
      <c r="R802" s="10"/>
      <c r="T802" s="11"/>
      <c r="U802" s="11"/>
      <c r="V802" s="9"/>
      <c r="W802" s="9"/>
      <c r="X802" s="11"/>
    </row>
    <row r="803" spans="1:25" x14ac:dyDescent="0.4">
      <c r="A803" s="19"/>
      <c r="B803" t="s">
        <v>432</v>
      </c>
      <c r="C803">
        <v>18</v>
      </c>
      <c r="D803">
        <v>1855</v>
      </c>
      <c r="E803" s="7">
        <v>2.625</v>
      </c>
      <c r="F803" s="8">
        <f t="shared" si="492"/>
        <v>4.1217142857142859</v>
      </c>
      <c r="G803">
        <f t="shared" si="491"/>
        <v>6</v>
      </c>
      <c r="H803">
        <f t="shared" si="496"/>
        <v>360</v>
      </c>
      <c r="I803" s="9">
        <f t="shared" si="488"/>
        <v>1753.3569999999997</v>
      </c>
      <c r="J803" s="10">
        <f t="shared" si="498"/>
        <v>0</v>
      </c>
      <c r="K803" t="str">
        <f t="shared" si="497"/>
        <v/>
      </c>
      <c r="M803" s="8"/>
      <c r="N803" s="8"/>
      <c r="Q803" s="9"/>
      <c r="R803" s="10"/>
      <c r="T803" s="11"/>
      <c r="U803" s="11"/>
      <c r="V803" s="9"/>
      <c r="W803" s="9"/>
      <c r="X803" s="11"/>
    </row>
    <row r="804" spans="1:25" x14ac:dyDescent="0.4">
      <c r="A804" s="19"/>
      <c r="B804" t="s">
        <v>704</v>
      </c>
      <c r="C804">
        <v>12</v>
      </c>
      <c r="D804">
        <v>1235</v>
      </c>
      <c r="E804" s="7">
        <v>2.444</v>
      </c>
      <c r="F804" s="8">
        <f t="shared" si="493"/>
        <v>3.9119999999999999</v>
      </c>
      <c r="G804">
        <f t="shared" si="491"/>
        <v>7</v>
      </c>
      <c r="H804">
        <f t="shared" si="496"/>
        <v>372</v>
      </c>
      <c r="I804" s="9">
        <f t="shared" si="488"/>
        <v>1782.6849999999997</v>
      </c>
      <c r="J804" s="10">
        <f t="shared" si="498"/>
        <v>0</v>
      </c>
      <c r="K804" t="str">
        <f t="shared" si="497"/>
        <v/>
      </c>
      <c r="M804" s="8"/>
      <c r="N804" s="8"/>
      <c r="Q804" s="9"/>
      <c r="R804" s="10"/>
      <c r="T804" s="11"/>
      <c r="U804" s="11"/>
      <c r="V804" s="9"/>
      <c r="W804" s="9"/>
      <c r="X804" s="11"/>
    </row>
    <row r="805" spans="1:25" x14ac:dyDescent="0.4">
      <c r="A805" s="19"/>
      <c r="B805" t="s">
        <v>705</v>
      </c>
      <c r="C805">
        <v>9</v>
      </c>
      <c r="D805">
        <v>705</v>
      </c>
      <c r="E805" s="7">
        <v>3.323</v>
      </c>
      <c r="F805" s="8">
        <f t="shared" si="494"/>
        <v>3.8465555555555557</v>
      </c>
      <c r="G805">
        <f t="shared" si="491"/>
        <v>8</v>
      </c>
      <c r="H805">
        <f t="shared" si="496"/>
        <v>381</v>
      </c>
      <c r="I805" s="9">
        <f t="shared" si="488"/>
        <v>1812.5919999999996</v>
      </c>
      <c r="J805" s="10">
        <f t="shared" si="498"/>
        <v>0</v>
      </c>
      <c r="K805" t="str">
        <f t="shared" si="497"/>
        <v/>
      </c>
      <c r="M805" s="8"/>
      <c r="N805" s="8"/>
      <c r="Q805" s="9"/>
      <c r="R805" s="10"/>
      <c r="T805" s="11"/>
      <c r="U805" s="11"/>
      <c r="V805" s="9"/>
      <c r="W805" s="9"/>
      <c r="X805" s="11"/>
    </row>
    <row r="806" spans="1:25" x14ac:dyDescent="0.4">
      <c r="A806" s="19"/>
      <c r="B806" t="s">
        <v>706</v>
      </c>
      <c r="C806">
        <v>9</v>
      </c>
      <c r="D806">
        <v>688</v>
      </c>
      <c r="E806" s="7">
        <v>3.9889999999999999</v>
      </c>
      <c r="F806" s="8">
        <f t="shared" si="495"/>
        <v>3.8607999999999998</v>
      </c>
      <c r="G806">
        <f t="shared" si="491"/>
        <v>9</v>
      </c>
      <c r="H806">
        <f t="shared" si="496"/>
        <v>390</v>
      </c>
      <c r="I806" s="9">
        <f t="shared" si="488"/>
        <v>1848.4929999999997</v>
      </c>
      <c r="J806" s="10">
        <f t="shared" si="498"/>
        <v>4.7397256410256405</v>
      </c>
      <c r="K806">
        <f t="shared" si="497"/>
        <v>34175</v>
      </c>
      <c r="M806" s="8"/>
      <c r="N806" s="8"/>
      <c r="Q806" s="9"/>
      <c r="R806" s="10"/>
      <c r="T806" s="11"/>
      <c r="U806" s="11"/>
      <c r="V806" s="9"/>
      <c r="W806" s="9"/>
      <c r="X806" s="11"/>
    </row>
    <row r="807" spans="1:25" x14ac:dyDescent="0.4">
      <c r="A807" s="19" t="s">
        <v>707</v>
      </c>
      <c r="B807" t="s">
        <v>463</v>
      </c>
      <c r="C807">
        <v>121</v>
      </c>
      <c r="D807">
        <v>5484</v>
      </c>
      <c r="E807" s="7">
        <v>1.216</v>
      </c>
      <c r="F807" s="8">
        <f t="shared" si="484"/>
        <v>1.216</v>
      </c>
      <c r="G807">
        <f t="shared" si="491"/>
        <v>1</v>
      </c>
      <c r="H807">
        <f t="shared" si="496"/>
        <v>121</v>
      </c>
      <c r="I807" s="9">
        <f t="shared" si="488"/>
        <v>147.136</v>
      </c>
      <c r="J807" s="10">
        <f t="shared" si="498"/>
        <v>0</v>
      </c>
      <c r="K807" t="str">
        <f t="shared" si="497"/>
        <v/>
      </c>
      <c r="M807" s="8"/>
      <c r="N807" s="8"/>
      <c r="Q807" s="9"/>
      <c r="R807" s="10"/>
      <c r="T807" s="11"/>
      <c r="U807" s="11"/>
      <c r="V807" s="9"/>
      <c r="W807" s="9"/>
      <c r="X807" s="11"/>
    </row>
    <row r="808" spans="1:25" x14ac:dyDescent="0.4">
      <c r="A808" s="19"/>
      <c r="B808" t="s">
        <v>708</v>
      </c>
      <c r="C808">
        <v>92</v>
      </c>
      <c r="D808">
        <v>3271</v>
      </c>
      <c r="E808" s="7">
        <v>1.865</v>
      </c>
      <c r="F808" s="8">
        <f t="shared" si="485"/>
        <v>1.5405</v>
      </c>
      <c r="G808">
        <f t="shared" si="491"/>
        <v>1</v>
      </c>
      <c r="H808">
        <f t="shared" si="496"/>
        <v>213</v>
      </c>
      <c r="I808" s="9">
        <f t="shared" si="488"/>
        <v>318.71600000000001</v>
      </c>
      <c r="J808" s="10">
        <f t="shared" si="498"/>
        <v>0</v>
      </c>
      <c r="K808" t="str">
        <f t="shared" si="497"/>
        <v/>
      </c>
      <c r="L808" s="12"/>
      <c r="M808" s="8"/>
      <c r="N808" s="8"/>
      <c r="Q808" s="9"/>
      <c r="R808" s="10"/>
      <c r="T808" s="9"/>
      <c r="U808" s="11"/>
      <c r="V808" s="9"/>
      <c r="W808" s="9"/>
      <c r="X808" s="11"/>
      <c r="Y808" s="9"/>
    </row>
    <row r="809" spans="1:25" x14ac:dyDescent="0.4">
      <c r="A809" s="19"/>
      <c r="B809" t="s">
        <v>372</v>
      </c>
      <c r="C809">
        <v>43</v>
      </c>
      <c r="D809">
        <v>2850</v>
      </c>
      <c r="E809" s="7">
        <v>1.1240000000000001</v>
      </c>
      <c r="F809" s="8">
        <f t="shared" si="486"/>
        <v>1.4016666666666666</v>
      </c>
      <c r="G809">
        <f t="shared" si="491"/>
        <v>2</v>
      </c>
      <c r="H809">
        <f t="shared" si="496"/>
        <v>256</v>
      </c>
      <c r="I809" s="9">
        <f t="shared" si="488"/>
        <v>367.048</v>
      </c>
      <c r="J809" s="10">
        <f t="shared" si="498"/>
        <v>0</v>
      </c>
      <c r="K809" t="str">
        <f t="shared" si="497"/>
        <v/>
      </c>
      <c r="M809" s="8"/>
      <c r="N809" s="8"/>
      <c r="Q809" s="9"/>
      <c r="R809" s="10"/>
      <c r="T809" s="11"/>
      <c r="U809" s="11"/>
      <c r="V809" s="9"/>
      <c r="W809" s="9"/>
      <c r="X809" s="11"/>
    </row>
    <row r="810" spans="1:25" x14ac:dyDescent="0.4">
      <c r="A810" s="19"/>
      <c r="B810" t="s">
        <v>709</v>
      </c>
      <c r="C810">
        <v>40</v>
      </c>
      <c r="D810">
        <v>1383</v>
      </c>
      <c r="E810" s="7">
        <v>1.2829999999999999</v>
      </c>
      <c r="F810" s="8">
        <f t="shared" si="487"/>
        <v>1.3719999999999999</v>
      </c>
      <c r="G810">
        <f t="shared" si="491"/>
        <v>3</v>
      </c>
      <c r="H810">
        <f t="shared" si="496"/>
        <v>296</v>
      </c>
      <c r="I810" s="9">
        <f t="shared" si="488"/>
        <v>418.36799999999999</v>
      </c>
      <c r="J810" s="10">
        <f t="shared" si="498"/>
        <v>0</v>
      </c>
      <c r="K810" t="str">
        <f t="shared" si="497"/>
        <v/>
      </c>
      <c r="M810" s="8"/>
      <c r="N810" s="8"/>
      <c r="Q810" s="9"/>
      <c r="R810" s="10"/>
      <c r="T810" s="11"/>
      <c r="U810" s="11"/>
      <c r="V810" s="9"/>
      <c r="W810" s="9"/>
      <c r="X810" s="11"/>
    </row>
    <row r="811" spans="1:25" x14ac:dyDescent="0.4">
      <c r="A811" s="19"/>
      <c r="B811" t="s">
        <v>710</v>
      </c>
      <c r="C811">
        <v>30</v>
      </c>
      <c r="D811">
        <v>1095</v>
      </c>
      <c r="E811" s="7">
        <v>1.034</v>
      </c>
      <c r="F811" s="8">
        <f t="shared" si="489"/>
        <v>1.3043999999999998</v>
      </c>
      <c r="G811">
        <f t="shared" si="491"/>
        <v>4</v>
      </c>
      <c r="H811">
        <f t="shared" si="496"/>
        <v>326</v>
      </c>
      <c r="I811" s="9">
        <f t="shared" si="488"/>
        <v>449.38799999999998</v>
      </c>
      <c r="J811" s="10">
        <f t="shared" si="498"/>
        <v>0</v>
      </c>
      <c r="K811" t="str">
        <f t="shared" si="497"/>
        <v/>
      </c>
      <c r="M811" s="8"/>
      <c r="N811" s="8"/>
      <c r="Q811" s="9"/>
      <c r="R811" s="10"/>
      <c r="T811" s="11"/>
      <c r="U811" s="11"/>
      <c r="V811" s="9"/>
      <c r="W811" s="9"/>
      <c r="X811" s="11"/>
    </row>
    <row r="812" spans="1:25" x14ac:dyDescent="0.4">
      <c r="A812" s="19"/>
      <c r="B812" t="s">
        <v>711</v>
      </c>
      <c r="C812">
        <v>20</v>
      </c>
      <c r="D812">
        <v>825</v>
      </c>
      <c r="E812" s="7">
        <v>2.4180000000000001</v>
      </c>
      <c r="F812" s="8">
        <f t="shared" si="490"/>
        <v>1.49</v>
      </c>
      <c r="G812">
        <f t="shared" si="491"/>
        <v>5</v>
      </c>
      <c r="H812">
        <f t="shared" si="496"/>
        <v>346</v>
      </c>
      <c r="I812" s="9">
        <f t="shared" si="488"/>
        <v>497.74799999999999</v>
      </c>
      <c r="J812" s="10">
        <f t="shared" si="498"/>
        <v>0</v>
      </c>
      <c r="K812" t="str">
        <f t="shared" si="497"/>
        <v/>
      </c>
      <c r="M812" s="8"/>
      <c r="N812" s="8"/>
      <c r="Q812" s="9"/>
      <c r="R812" s="10"/>
      <c r="T812" s="11"/>
      <c r="U812" s="11"/>
      <c r="V812" s="9"/>
      <c r="W812" s="9"/>
      <c r="X812" s="11"/>
    </row>
    <row r="813" spans="1:25" x14ac:dyDescent="0.4">
      <c r="A813" s="19"/>
      <c r="B813" t="s">
        <v>712</v>
      </c>
      <c r="C813">
        <v>17</v>
      </c>
      <c r="D813">
        <v>571</v>
      </c>
      <c r="E813" s="7">
        <v>1.6870000000000001</v>
      </c>
      <c r="F813" s="8">
        <f t="shared" si="492"/>
        <v>1.518142857142857</v>
      </c>
      <c r="G813">
        <f t="shared" si="491"/>
        <v>6</v>
      </c>
      <c r="H813">
        <f t="shared" si="496"/>
        <v>363</v>
      </c>
      <c r="I813" s="9">
        <f t="shared" si="488"/>
        <v>526.42700000000002</v>
      </c>
      <c r="J813" s="10">
        <f t="shared" si="498"/>
        <v>0</v>
      </c>
      <c r="K813" t="str">
        <f t="shared" si="497"/>
        <v/>
      </c>
      <c r="M813" s="8"/>
      <c r="N813" s="8"/>
      <c r="Q813" s="9"/>
      <c r="R813" s="10"/>
      <c r="T813" s="11"/>
      <c r="U813" s="11"/>
      <c r="V813" s="9"/>
      <c r="W813" s="9"/>
      <c r="X813" s="11"/>
    </row>
    <row r="814" spans="1:25" x14ac:dyDescent="0.4">
      <c r="A814" s="19"/>
      <c r="B814" t="s">
        <v>713</v>
      </c>
      <c r="C814">
        <v>16</v>
      </c>
      <c r="D814">
        <v>572</v>
      </c>
      <c r="E814" s="7">
        <v>0.95199999999999996</v>
      </c>
      <c r="F814" s="8">
        <f t="shared" si="493"/>
        <v>1.4473749999999999</v>
      </c>
      <c r="G814">
        <f t="shared" si="491"/>
        <v>7</v>
      </c>
      <c r="H814">
        <f t="shared" si="496"/>
        <v>379</v>
      </c>
      <c r="I814" s="9">
        <f t="shared" si="488"/>
        <v>541.65899999999999</v>
      </c>
      <c r="J814" s="10">
        <f t="shared" si="498"/>
        <v>0</v>
      </c>
      <c r="K814" t="str">
        <f t="shared" si="497"/>
        <v/>
      </c>
      <c r="M814" s="8"/>
      <c r="N814" s="8"/>
      <c r="Q814" s="9"/>
      <c r="R814" s="10"/>
      <c r="T814" s="11"/>
      <c r="U814" s="11"/>
      <c r="V814" s="9"/>
      <c r="W814" s="9"/>
      <c r="X814" s="11"/>
    </row>
    <row r="815" spans="1:25" x14ac:dyDescent="0.4">
      <c r="A815" s="19"/>
      <c r="B815" t="s">
        <v>714</v>
      </c>
      <c r="C815">
        <v>16</v>
      </c>
      <c r="D815">
        <v>537</v>
      </c>
      <c r="E815" s="7">
        <v>1.1519999999999999</v>
      </c>
      <c r="F815" s="8">
        <f t="shared" si="494"/>
        <v>1.4145555555555553</v>
      </c>
      <c r="G815">
        <f t="shared" si="491"/>
        <v>8</v>
      </c>
      <c r="H815">
        <f t="shared" si="496"/>
        <v>395</v>
      </c>
      <c r="I815" s="9">
        <f t="shared" si="488"/>
        <v>560.09100000000001</v>
      </c>
      <c r="J815" s="10">
        <f t="shared" si="498"/>
        <v>0</v>
      </c>
      <c r="K815" t="str">
        <f t="shared" si="497"/>
        <v/>
      </c>
      <c r="M815" s="8"/>
      <c r="N815" s="8"/>
      <c r="Q815" s="9"/>
      <c r="R815" s="10"/>
      <c r="T815" s="11"/>
      <c r="U815" s="11"/>
      <c r="V815" s="9"/>
      <c r="W815" s="9"/>
      <c r="X815" s="11"/>
    </row>
    <row r="816" spans="1:25" x14ac:dyDescent="0.4">
      <c r="A816" s="19"/>
      <c r="B816" t="s">
        <v>715</v>
      </c>
      <c r="C816">
        <v>14</v>
      </c>
      <c r="D816">
        <v>442</v>
      </c>
      <c r="E816" s="7">
        <v>1.2709999999999999</v>
      </c>
      <c r="F816" s="8">
        <f t="shared" si="495"/>
        <v>1.4001999999999999</v>
      </c>
      <c r="G816">
        <f t="shared" si="491"/>
        <v>9</v>
      </c>
      <c r="H816">
        <f t="shared" si="496"/>
        <v>409</v>
      </c>
      <c r="I816" s="9">
        <f t="shared" si="488"/>
        <v>577.88499999999999</v>
      </c>
      <c r="J816" s="10">
        <f t="shared" si="498"/>
        <v>1.4129217603911981</v>
      </c>
      <c r="K816">
        <f t="shared" si="497"/>
        <v>17030</v>
      </c>
      <c r="M816" s="8"/>
      <c r="N816" s="8"/>
      <c r="Q816" s="9"/>
      <c r="R816" s="10"/>
      <c r="T816" s="11"/>
      <c r="U816" s="11"/>
      <c r="V816" s="9"/>
      <c r="W816" s="9"/>
      <c r="X816" s="11"/>
    </row>
    <row r="817" spans="1:25" x14ac:dyDescent="0.4">
      <c r="A817" s="19" t="s">
        <v>716</v>
      </c>
      <c r="B817" t="s">
        <v>717</v>
      </c>
      <c r="C817">
        <v>93</v>
      </c>
      <c r="D817">
        <v>6781</v>
      </c>
      <c r="E817" s="7">
        <v>4.734</v>
      </c>
      <c r="F817" s="8">
        <f t="shared" si="484"/>
        <v>4.734</v>
      </c>
      <c r="G817">
        <f t="shared" si="491"/>
        <v>1</v>
      </c>
      <c r="H817">
        <f t="shared" si="496"/>
        <v>93</v>
      </c>
      <c r="I817" s="9">
        <f t="shared" si="488"/>
        <v>440.262</v>
      </c>
      <c r="J817" s="10">
        <f t="shared" si="498"/>
        <v>0</v>
      </c>
      <c r="K817" t="str">
        <f t="shared" si="497"/>
        <v/>
      </c>
      <c r="M817" s="8"/>
      <c r="N817" s="8"/>
      <c r="Q817" s="9"/>
      <c r="R817" s="10"/>
      <c r="T817" s="11"/>
      <c r="U817" s="11"/>
      <c r="V817" s="9"/>
      <c r="W817" s="9"/>
      <c r="X817" s="11"/>
    </row>
    <row r="818" spans="1:25" x14ac:dyDescent="0.4">
      <c r="A818" s="19"/>
      <c r="B818" t="s">
        <v>718</v>
      </c>
      <c r="C818">
        <v>68</v>
      </c>
      <c r="D818">
        <v>5021</v>
      </c>
      <c r="E818" s="7">
        <v>3.5139999999999998</v>
      </c>
      <c r="F818" s="8">
        <f t="shared" si="485"/>
        <v>4.1239999999999997</v>
      </c>
      <c r="G818">
        <f t="shared" si="491"/>
        <v>1</v>
      </c>
      <c r="H818">
        <f t="shared" si="496"/>
        <v>161</v>
      </c>
      <c r="I818" s="9">
        <f t="shared" si="488"/>
        <v>679.21399999999994</v>
      </c>
      <c r="J818" s="10">
        <f t="shared" si="498"/>
        <v>0</v>
      </c>
      <c r="K818" t="str">
        <f t="shared" si="497"/>
        <v/>
      </c>
      <c r="L818" s="12"/>
      <c r="M818" s="8"/>
      <c r="N818" s="8"/>
      <c r="Q818" s="9"/>
      <c r="R818" s="10"/>
      <c r="T818" s="9"/>
      <c r="U818" s="11"/>
      <c r="V818" s="9"/>
      <c r="W818" s="9"/>
      <c r="X818" s="11"/>
      <c r="Y818" s="9"/>
    </row>
    <row r="819" spans="1:25" x14ac:dyDescent="0.4">
      <c r="A819" s="19"/>
      <c r="B819" t="s">
        <v>719</v>
      </c>
      <c r="C819">
        <v>57</v>
      </c>
      <c r="D819">
        <v>4013</v>
      </c>
      <c r="E819" s="7">
        <v>4.3310000000000004</v>
      </c>
      <c r="F819" s="8">
        <f t="shared" si="486"/>
        <v>4.1930000000000005</v>
      </c>
      <c r="G819">
        <f t="shared" si="491"/>
        <v>2</v>
      </c>
      <c r="H819">
        <f t="shared" si="496"/>
        <v>218</v>
      </c>
      <c r="I819" s="9">
        <f t="shared" si="488"/>
        <v>926.0809999999999</v>
      </c>
      <c r="J819" s="10">
        <f t="shared" si="498"/>
        <v>0</v>
      </c>
      <c r="K819" t="str">
        <f t="shared" si="497"/>
        <v/>
      </c>
      <c r="M819" s="8"/>
      <c r="N819" s="8"/>
      <c r="Q819" s="9"/>
      <c r="R819" s="10"/>
      <c r="T819" s="11"/>
      <c r="U819" s="11"/>
      <c r="V819" s="9"/>
      <c r="W819" s="9"/>
      <c r="X819" s="11"/>
    </row>
    <row r="820" spans="1:25" x14ac:dyDescent="0.4">
      <c r="A820" s="19"/>
      <c r="B820" t="s">
        <v>720</v>
      </c>
      <c r="C820">
        <v>28</v>
      </c>
      <c r="D820">
        <v>2056</v>
      </c>
      <c r="E820" s="7">
        <v>4.4820000000000002</v>
      </c>
      <c r="F820" s="8">
        <f t="shared" si="487"/>
        <v>4.26525</v>
      </c>
      <c r="G820">
        <f t="shared" si="491"/>
        <v>3</v>
      </c>
      <c r="H820">
        <f t="shared" si="496"/>
        <v>246</v>
      </c>
      <c r="I820" s="9">
        <f t="shared" si="488"/>
        <v>1051.577</v>
      </c>
      <c r="J820" s="10">
        <f t="shared" si="498"/>
        <v>0</v>
      </c>
      <c r="K820" t="str">
        <f t="shared" si="497"/>
        <v/>
      </c>
      <c r="M820" s="8"/>
      <c r="N820" s="8"/>
      <c r="Q820" s="9"/>
      <c r="R820" s="10"/>
      <c r="T820" s="11"/>
      <c r="U820" s="11"/>
      <c r="V820" s="9"/>
      <c r="W820" s="9"/>
      <c r="X820" s="11"/>
    </row>
    <row r="821" spans="1:25" x14ac:dyDescent="0.4">
      <c r="A821" s="19"/>
      <c r="B821" t="s">
        <v>721</v>
      </c>
      <c r="C821">
        <v>25</v>
      </c>
      <c r="D821">
        <v>2073</v>
      </c>
      <c r="E821" s="7">
        <v>3.4260000000000002</v>
      </c>
      <c r="F821" s="8">
        <f t="shared" si="489"/>
        <v>4.0974000000000004</v>
      </c>
      <c r="G821">
        <f t="shared" si="491"/>
        <v>4</v>
      </c>
      <c r="H821">
        <f t="shared" si="496"/>
        <v>271</v>
      </c>
      <c r="I821" s="9">
        <f t="shared" si="488"/>
        <v>1137.2270000000001</v>
      </c>
      <c r="J821" s="10">
        <f t="shared" si="498"/>
        <v>0</v>
      </c>
      <c r="K821" t="str">
        <f t="shared" si="497"/>
        <v/>
      </c>
      <c r="M821" s="8"/>
      <c r="N821" s="8"/>
      <c r="Q821" s="9"/>
      <c r="R821" s="10"/>
      <c r="T821" s="11"/>
      <c r="U821" s="11"/>
      <c r="V821" s="9"/>
      <c r="W821" s="9"/>
      <c r="X821" s="11"/>
    </row>
    <row r="822" spans="1:25" x14ac:dyDescent="0.4">
      <c r="A822" s="19"/>
      <c r="B822" t="s">
        <v>722</v>
      </c>
      <c r="C822">
        <v>24</v>
      </c>
      <c r="D822">
        <v>1645</v>
      </c>
      <c r="E822" s="7">
        <v>3.524</v>
      </c>
      <c r="F822" s="8">
        <f t="shared" si="490"/>
        <v>4.0018333333333338</v>
      </c>
      <c r="G822">
        <f t="shared" si="491"/>
        <v>5</v>
      </c>
      <c r="H822">
        <f t="shared" si="496"/>
        <v>295</v>
      </c>
      <c r="I822" s="9">
        <f t="shared" si="488"/>
        <v>1221.8030000000001</v>
      </c>
      <c r="J822" s="10">
        <f t="shared" si="498"/>
        <v>0</v>
      </c>
      <c r="K822" t="str">
        <f t="shared" si="497"/>
        <v/>
      </c>
      <c r="M822" s="8"/>
      <c r="N822" s="8"/>
      <c r="Q822" s="9"/>
      <c r="R822" s="10"/>
      <c r="T822" s="11"/>
      <c r="U822" s="11"/>
      <c r="V822" s="9"/>
      <c r="W822" s="9"/>
      <c r="X822" s="11"/>
    </row>
    <row r="823" spans="1:25" x14ac:dyDescent="0.4">
      <c r="A823" s="19"/>
      <c r="B823" t="s">
        <v>723</v>
      </c>
      <c r="C823">
        <v>19</v>
      </c>
      <c r="D823">
        <v>1324</v>
      </c>
      <c r="E823" s="7">
        <v>2.8719999999999999</v>
      </c>
      <c r="F823" s="8">
        <f t="shared" si="492"/>
        <v>3.8404285714285717</v>
      </c>
      <c r="G823">
        <f t="shared" si="491"/>
        <v>6</v>
      </c>
      <c r="H823">
        <f t="shared" si="496"/>
        <v>314</v>
      </c>
      <c r="I823" s="9">
        <f t="shared" si="488"/>
        <v>1276.3710000000001</v>
      </c>
      <c r="J823" s="10">
        <f t="shared" si="498"/>
        <v>0</v>
      </c>
      <c r="K823" t="str">
        <f t="shared" si="497"/>
        <v/>
      </c>
      <c r="M823" s="8"/>
      <c r="N823" s="8"/>
      <c r="Q823" s="9"/>
      <c r="R823" s="10"/>
      <c r="T823" s="11"/>
      <c r="U823" s="11"/>
      <c r="V823" s="9"/>
      <c r="W823" s="9"/>
      <c r="X823" s="11"/>
    </row>
    <row r="824" spans="1:25" x14ac:dyDescent="0.4">
      <c r="A824" s="19"/>
      <c r="B824" t="s">
        <v>724</v>
      </c>
      <c r="C824">
        <v>18</v>
      </c>
      <c r="D824">
        <v>1981</v>
      </c>
      <c r="E824" s="7">
        <v>2.56</v>
      </c>
      <c r="F824" s="8">
        <f t="shared" si="493"/>
        <v>3.6803750000000002</v>
      </c>
      <c r="G824">
        <f t="shared" si="491"/>
        <v>7</v>
      </c>
      <c r="H824">
        <f t="shared" si="496"/>
        <v>332</v>
      </c>
      <c r="I824" s="9">
        <f t="shared" si="488"/>
        <v>1322.451</v>
      </c>
      <c r="J824" s="10">
        <f t="shared" si="498"/>
        <v>0</v>
      </c>
      <c r="K824" t="str">
        <f t="shared" si="497"/>
        <v/>
      </c>
      <c r="M824" s="8"/>
      <c r="N824" s="8"/>
      <c r="Q824" s="9"/>
      <c r="R824" s="10"/>
      <c r="T824" s="11"/>
      <c r="U824" s="11"/>
      <c r="V824" s="9"/>
      <c r="W824" s="9"/>
      <c r="X824" s="11"/>
    </row>
    <row r="825" spans="1:25" x14ac:dyDescent="0.4">
      <c r="A825" s="19"/>
      <c r="B825" t="s">
        <v>725</v>
      </c>
      <c r="C825">
        <v>17</v>
      </c>
      <c r="D825">
        <v>1665</v>
      </c>
      <c r="E825" s="7">
        <v>4.4240000000000004</v>
      </c>
      <c r="F825" s="8">
        <f t="shared" si="494"/>
        <v>3.7630000000000003</v>
      </c>
      <c r="G825">
        <f t="shared" si="491"/>
        <v>8</v>
      </c>
      <c r="H825">
        <f t="shared" si="496"/>
        <v>349</v>
      </c>
      <c r="I825" s="9">
        <f t="shared" si="488"/>
        <v>1397.6590000000001</v>
      </c>
      <c r="J825" s="10">
        <f t="shared" si="498"/>
        <v>0</v>
      </c>
      <c r="K825" t="str">
        <f t="shared" si="497"/>
        <v/>
      </c>
      <c r="M825" s="8"/>
      <c r="N825" s="8"/>
      <c r="Q825" s="9"/>
      <c r="R825" s="10"/>
      <c r="T825" s="11"/>
      <c r="U825" s="11"/>
      <c r="V825" s="9"/>
      <c r="W825" s="9"/>
      <c r="X825" s="11"/>
    </row>
    <row r="826" spans="1:25" x14ac:dyDescent="0.4">
      <c r="A826" s="19"/>
      <c r="B826" t="s">
        <v>726</v>
      </c>
      <c r="C826">
        <v>13</v>
      </c>
      <c r="D826">
        <v>996</v>
      </c>
      <c r="E826" s="7">
        <v>2.923</v>
      </c>
      <c r="F826" s="8">
        <f t="shared" si="495"/>
        <v>3.6790000000000007</v>
      </c>
      <c r="G826">
        <f t="shared" si="491"/>
        <v>9</v>
      </c>
      <c r="H826">
        <f t="shared" si="496"/>
        <v>362</v>
      </c>
      <c r="I826" s="9">
        <f t="shared" si="488"/>
        <v>1435.6580000000001</v>
      </c>
      <c r="J826" s="10">
        <f t="shared" si="498"/>
        <v>3.9659060773480665</v>
      </c>
      <c r="K826">
        <f t="shared" si="497"/>
        <v>27555</v>
      </c>
      <c r="M826" s="8"/>
      <c r="N826" s="8"/>
      <c r="Q826" s="9"/>
      <c r="R826" s="10"/>
      <c r="T826" s="11"/>
      <c r="U826" s="11"/>
      <c r="V826" s="9"/>
      <c r="W826" s="9"/>
      <c r="X826" s="11"/>
    </row>
    <row r="827" spans="1:25" x14ac:dyDescent="0.4">
      <c r="A827" s="19" t="s">
        <v>727</v>
      </c>
      <c r="B827" t="s">
        <v>344</v>
      </c>
      <c r="C827">
        <v>281</v>
      </c>
      <c r="D827">
        <v>54510</v>
      </c>
      <c r="E827" s="7">
        <v>14.43</v>
      </c>
      <c r="F827" s="8">
        <f t="shared" si="484"/>
        <v>14.43</v>
      </c>
      <c r="G827">
        <f t="shared" si="491"/>
        <v>1</v>
      </c>
      <c r="H827">
        <f t="shared" si="496"/>
        <v>281</v>
      </c>
      <c r="I827" s="9">
        <f t="shared" si="488"/>
        <v>4054.83</v>
      </c>
      <c r="J827" s="10">
        <f t="shared" si="498"/>
        <v>0</v>
      </c>
      <c r="K827" t="str">
        <f t="shared" si="497"/>
        <v/>
      </c>
      <c r="M827" s="8"/>
      <c r="N827" s="8"/>
      <c r="Q827" s="9"/>
      <c r="R827" s="10"/>
      <c r="T827" s="11"/>
      <c r="U827" s="11"/>
      <c r="V827" s="9"/>
      <c r="W827" s="9"/>
      <c r="X827" s="11"/>
    </row>
    <row r="828" spans="1:25" x14ac:dyDescent="0.4">
      <c r="A828" s="19"/>
      <c r="B828" t="s">
        <v>347</v>
      </c>
      <c r="C828">
        <v>45</v>
      </c>
      <c r="D828">
        <v>6537</v>
      </c>
      <c r="E828" s="7">
        <v>11.019</v>
      </c>
      <c r="F828" s="8">
        <f t="shared" si="485"/>
        <v>12.724499999999999</v>
      </c>
      <c r="G828">
        <f t="shared" si="491"/>
        <v>1</v>
      </c>
      <c r="H828">
        <f t="shared" si="496"/>
        <v>326</v>
      </c>
      <c r="I828" s="9">
        <f t="shared" si="488"/>
        <v>4550.6849999999995</v>
      </c>
      <c r="J828" s="10">
        <f t="shared" si="498"/>
        <v>0</v>
      </c>
      <c r="K828" t="str">
        <f t="shared" si="497"/>
        <v/>
      </c>
      <c r="L828" s="12"/>
      <c r="M828" s="8"/>
      <c r="N828" s="8"/>
      <c r="Q828" s="9"/>
      <c r="R828" s="10"/>
      <c r="T828" s="9"/>
      <c r="U828" s="11"/>
      <c r="V828" s="9"/>
      <c r="W828" s="9"/>
      <c r="X828" s="11"/>
      <c r="Y828" s="9"/>
    </row>
    <row r="829" spans="1:25" x14ac:dyDescent="0.4">
      <c r="A829" s="19"/>
      <c r="B829" t="s">
        <v>182</v>
      </c>
      <c r="C829">
        <v>42</v>
      </c>
      <c r="D829">
        <v>7684</v>
      </c>
      <c r="E829" s="7">
        <v>5.7229999999999999</v>
      </c>
      <c r="F829" s="8">
        <f t="shared" si="486"/>
        <v>10.390666666666666</v>
      </c>
      <c r="G829">
        <f t="shared" si="491"/>
        <v>2</v>
      </c>
      <c r="H829">
        <f t="shared" si="496"/>
        <v>368</v>
      </c>
      <c r="I829" s="9">
        <f t="shared" si="488"/>
        <v>4791.0509999999995</v>
      </c>
      <c r="J829" s="10">
        <f t="shared" si="498"/>
        <v>0</v>
      </c>
      <c r="K829" t="str">
        <f t="shared" si="497"/>
        <v/>
      </c>
      <c r="M829" s="8"/>
      <c r="N829" s="8"/>
      <c r="Q829" s="9"/>
      <c r="R829" s="10"/>
      <c r="T829" s="11"/>
      <c r="U829" s="11"/>
      <c r="V829" s="9"/>
      <c r="W829" s="9"/>
      <c r="X829" s="11"/>
    </row>
    <row r="830" spans="1:25" x14ac:dyDescent="0.4">
      <c r="A830" s="19"/>
      <c r="B830" t="s">
        <v>728</v>
      </c>
      <c r="C830">
        <v>34</v>
      </c>
      <c r="D830">
        <v>4510</v>
      </c>
      <c r="E830" s="7">
        <v>6.48</v>
      </c>
      <c r="F830" s="8">
        <f t="shared" si="487"/>
        <v>9.4130000000000003</v>
      </c>
      <c r="G830">
        <f t="shared" si="491"/>
        <v>3</v>
      </c>
      <c r="H830">
        <f t="shared" si="496"/>
        <v>402</v>
      </c>
      <c r="I830" s="9">
        <f t="shared" si="488"/>
        <v>5011.3709999999992</v>
      </c>
      <c r="J830" s="10">
        <f t="shared" si="498"/>
        <v>0</v>
      </c>
      <c r="K830" t="str">
        <f t="shared" si="497"/>
        <v/>
      </c>
      <c r="M830" s="8"/>
      <c r="N830" s="8"/>
      <c r="Q830" s="9"/>
      <c r="R830" s="10"/>
      <c r="T830" s="11"/>
      <c r="U830" s="11"/>
      <c r="V830" s="9"/>
      <c r="W830" s="9"/>
      <c r="X830" s="11"/>
    </row>
    <row r="831" spans="1:25" x14ac:dyDescent="0.4">
      <c r="A831" s="19"/>
      <c r="B831" t="s">
        <v>671</v>
      </c>
      <c r="C831">
        <v>26</v>
      </c>
      <c r="D831">
        <v>3811</v>
      </c>
      <c r="E831" s="7">
        <v>6</v>
      </c>
      <c r="F831" s="8">
        <f t="shared" si="489"/>
        <v>8.7303999999999995</v>
      </c>
      <c r="G831">
        <f t="shared" si="491"/>
        <v>4</v>
      </c>
      <c r="H831">
        <f t="shared" si="496"/>
        <v>428</v>
      </c>
      <c r="I831" s="9">
        <f t="shared" si="488"/>
        <v>5167.3709999999992</v>
      </c>
      <c r="J831" s="10">
        <f t="shared" si="498"/>
        <v>0</v>
      </c>
      <c r="K831" t="str">
        <f t="shared" si="497"/>
        <v/>
      </c>
      <c r="M831" s="8"/>
      <c r="N831" s="8"/>
      <c r="Q831" s="9"/>
      <c r="R831" s="10"/>
      <c r="T831" s="11"/>
      <c r="U831" s="11"/>
      <c r="V831" s="9"/>
      <c r="W831" s="9"/>
      <c r="X831" s="11"/>
    </row>
    <row r="832" spans="1:25" x14ac:dyDescent="0.4">
      <c r="A832" s="19"/>
      <c r="B832" t="s">
        <v>673</v>
      </c>
      <c r="C832">
        <v>21</v>
      </c>
      <c r="D832">
        <v>3374</v>
      </c>
      <c r="E832" s="7">
        <v>4.984</v>
      </c>
      <c r="F832" s="8">
        <f t="shared" si="490"/>
        <v>8.1059999999999999</v>
      </c>
      <c r="G832">
        <f t="shared" si="491"/>
        <v>5</v>
      </c>
      <c r="H832">
        <f t="shared" si="496"/>
        <v>449</v>
      </c>
      <c r="I832" s="9">
        <f t="shared" si="488"/>
        <v>5272.0349999999989</v>
      </c>
      <c r="J832" s="10">
        <f t="shared" si="498"/>
        <v>0</v>
      </c>
      <c r="K832" t="str">
        <f t="shared" si="497"/>
        <v/>
      </c>
      <c r="M832" s="8"/>
      <c r="N832" s="8"/>
      <c r="Q832" s="9"/>
      <c r="R832" s="10"/>
      <c r="T832" s="11"/>
      <c r="U832" s="11"/>
      <c r="V832" s="9"/>
      <c r="W832" s="9"/>
      <c r="X832" s="11"/>
    </row>
    <row r="833" spans="1:25" x14ac:dyDescent="0.4">
      <c r="A833" s="19"/>
      <c r="B833" t="s">
        <v>674</v>
      </c>
      <c r="C833">
        <v>13</v>
      </c>
      <c r="D833">
        <v>1617</v>
      </c>
      <c r="E833" s="7">
        <v>5.72</v>
      </c>
      <c r="F833" s="8">
        <f t="shared" si="492"/>
        <v>7.7651428571428571</v>
      </c>
      <c r="G833">
        <f t="shared" si="491"/>
        <v>6</v>
      </c>
      <c r="H833">
        <f t="shared" si="496"/>
        <v>462</v>
      </c>
      <c r="I833" s="9">
        <f t="shared" si="488"/>
        <v>5346.3949999999986</v>
      </c>
      <c r="J833" s="10">
        <f t="shared" si="498"/>
        <v>0</v>
      </c>
      <c r="K833" t="str">
        <f t="shared" si="497"/>
        <v/>
      </c>
      <c r="M833" s="8"/>
      <c r="N833" s="8"/>
      <c r="Q833" s="9"/>
      <c r="R833" s="10"/>
      <c r="T833" s="11"/>
      <c r="U833" s="11"/>
      <c r="V833" s="9"/>
      <c r="W833" s="9"/>
      <c r="X833" s="11"/>
    </row>
    <row r="834" spans="1:25" x14ac:dyDescent="0.4">
      <c r="A834" s="19"/>
      <c r="B834" t="s">
        <v>729</v>
      </c>
      <c r="C834">
        <v>11</v>
      </c>
      <c r="D834">
        <v>1857</v>
      </c>
      <c r="E834" s="7">
        <v>4.72</v>
      </c>
      <c r="F834" s="8">
        <f t="shared" si="493"/>
        <v>7.3845000000000001</v>
      </c>
      <c r="G834">
        <f t="shared" si="491"/>
        <v>7</v>
      </c>
      <c r="H834">
        <f t="shared" si="496"/>
        <v>473</v>
      </c>
      <c r="I834" s="9">
        <f t="shared" ref="I834:I897" si="499">IF(G833&gt;G834,E834*C834,E834*C834+I833)</f>
        <v>5398.3149999999987</v>
      </c>
      <c r="J834" s="10">
        <f t="shared" si="498"/>
        <v>0</v>
      </c>
      <c r="K834" t="str">
        <f t="shared" si="497"/>
        <v/>
      </c>
      <c r="M834" s="8"/>
      <c r="N834" s="8"/>
      <c r="Q834" s="9"/>
      <c r="R834" s="10"/>
      <c r="T834" s="11"/>
      <c r="U834" s="11"/>
      <c r="V834" s="9"/>
      <c r="W834" s="9"/>
      <c r="X834" s="11"/>
    </row>
    <row r="835" spans="1:25" x14ac:dyDescent="0.4">
      <c r="A835" s="19"/>
      <c r="B835" t="s">
        <v>730</v>
      </c>
      <c r="C835">
        <v>7</v>
      </c>
      <c r="D835">
        <v>734</v>
      </c>
      <c r="E835" s="7">
        <v>3.0209999999999999</v>
      </c>
      <c r="F835" s="8">
        <f t="shared" si="494"/>
        <v>6.8996666666666666</v>
      </c>
      <c r="G835">
        <f t="shared" si="491"/>
        <v>8</v>
      </c>
      <c r="H835">
        <f t="shared" si="496"/>
        <v>480</v>
      </c>
      <c r="I835" s="9">
        <f t="shared" si="499"/>
        <v>5419.4619999999986</v>
      </c>
      <c r="J835" s="10">
        <f t="shared" si="498"/>
        <v>0</v>
      </c>
      <c r="K835" t="str">
        <f t="shared" si="497"/>
        <v/>
      </c>
      <c r="M835" s="8"/>
      <c r="N835" s="8"/>
      <c r="Q835" s="9"/>
      <c r="R835" s="10"/>
      <c r="T835" s="11"/>
      <c r="U835" s="11"/>
      <c r="V835" s="9"/>
      <c r="W835" s="9"/>
      <c r="X835" s="11"/>
    </row>
    <row r="836" spans="1:25" x14ac:dyDescent="0.4">
      <c r="A836" s="19"/>
      <c r="B836" t="s">
        <v>731</v>
      </c>
      <c r="C836">
        <v>4</v>
      </c>
      <c r="D836">
        <v>426</v>
      </c>
      <c r="E836" s="7">
        <v>3.9940000000000002</v>
      </c>
      <c r="F836" s="8">
        <f t="shared" si="495"/>
        <v>6.6091000000000006</v>
      </c>
      <c r="G836">
        <f t="shared" ref="G836:G899" si="500">IF(A836=A835,G835+1,1)</f>
        <v>9</v>
      </c>
      <c r="H836">
        <f t="shared" si="496"/>
        <v>484</v>
      </c>
      <c r="I836" s="9">
        <f t="shared" si="499"/>
        <v>5435.4379999999983</v>
      </c>
      <c r="J836" s="10">
        <f t="shared" si="498"/>
        <v>11.23024380165289</v>
      </c>
      <c r="K836">
        <f t="shared" si="497"/>
        <v>85060</v>
      </c>
      <c r="M836" s="8"/>
      <c r="N836" s="8"/>
      <c r="Q836" s="9"/>
      <c r="R836" s="10"/>
      <c r="T836" s="11"/>
      <c r="U836" s="11"/>
      <c r="V836" s="9"/>
      <c r="W836" s="9"/>
      <c r="X836" s="11"/>
    </row>
    <row r="837" spans="1:25" x14ac:dyDescent="0.4">
      <c r="A837" s="19" t="s">
        <v>732</v>
      </c>
      <c r="B837" t="s">
        <v>134</v>
      </c>
      <c r="C837">
        <v>251</v>
      </c>
      <c r="D837">
        <v>38742</v>
      </c>
      <c r="E837" s="7">
        <v>4.9809999999999999</v>
      </c>
      <c r="F837" s="8">
        <f t="shared" ref="F837:F897" si="501">AVERAGE(E837)</f>
        <v>4.9809999999999999</v>
      </c>
      <c r="G837">
        <f t="shared" si="500"/>
        <v>1</v>
      </c>
      <c r="H837">
        <f t="shared" si="496"/>
        <v>251</v>
      </c>
      <c r="I837" s="9">
        <f t="shared" si="499"/>
        <v>1250.231</v>
      </c>
      <c r="J837" s="10">
        <f t="shared" si="498"/>
        <v>0</v>
      </c>
      <c r="K837" t="str">
        <f t="shared" si="497"/>
        <v/>
      </c>
      <c r="M837" s="8"/>
      <c r="N837" s="8"/>
      <c r="Q837" s="9"/>
      <c r="R837" s="10"/>
      <c r="T837" s="11"/>
      <c r="U837" s="11"/>
      <c r="V837" s="9"/>
      <c r="W837" s="9"/>
      <c r="X837" s="11"/>
    </row>
    <row r="838" spans="1:25" x14ac:dyDescent="0.4">
      <c r="A838" s="19"/>
      <c r="B838" t="s">
        <v>491</v>
      </c>
      <c r="C838">
        <v>34</v>
      </c>
      <c r="D838">
        <v>5528</v>
      </c>
      <c r="E838" s="7">
        <v>3.8010000000000002</v>
      </c>
      <c r="F838" s="8">
        <f t="shared" ref="F838:F898" si="502">AVERAGE(E837:E838)</f>
        <v>4.391</v>
      </c>
      <c r="G838">
        <f t="shared" si="500"/>
        <v>1</v>
      </c>
      <c r="H838">
        <f t="shared" si="496"/>
        <v>285</v>
      </c>
      <c r="I838" s="9">
        <f t="shared" si="499"/>
        <v>1379.4649999999999</v>
      </c>
      <c r="J838" s="10">
        <f t="shared" si="498"/>
        <v>0</v>
      </c>
      <c r="K838" t="str">
        <f t="shared" si="497"/>
        <v/>
      </c>
      <c r="L838" s="12"/>
      <c r="M838" s="8"/>
      <c r="N838" s="8"/>
      <c r="Q838" s="9"/>
      <c r="R838" s="10"/>
      <c r="T838" s="9"/>
      <c r="U838" s="11"/>
      <c r="V838" s="9"/>
      <c r="W838" s="9"/>
      <c r="X838" s="11"/>
      <c r="Y838" s="9"/>
    </row>
    <row r="839" spans="1:25" x14ac:dyDescent="0.4">
      <c r="A839" s="19"/>
      <c r="B839" t="s">
        <v>168</v>
      </c>
      <c r="C839">
        <v>23</v>
      </c>
      <c r="D839">
        <v>2476</v>
      </c>
      <c r="E839" s="7">
        <v>1.825</v>
      </c>
      <c r="F839" s="8">
        <f t="shared" ref="F839:F899" si="503">AVERAGE(E837:E839)</f>
        <v>3.5356666666666663</v>
      </c>
      <c r="G839">
        <f t="shared" si="500"/>
        <v>2</v>
      </c>
      <c r="H839">
        <f t="shared" si="496"/>
        <v>308</v>
      </c>
      <c r="I839" s="9">
        <f t="shared" si="499"/>
        <v>1421.4399999999998</v>
      </c>
      <c r="J839" s="10">
        <f t="shared" si="498"/>
        <v>0</v>
      </c>
      <c r="K839" t="str">
        <f t="shared" si="497"/>
        <v/>
      </c>
      <c r="M839" s="8"/>
      <c r="N839" s="8"/>
      <c r="Q839" s="9"/>
      <c r="R839" s="10"/>
      <c r="T839" s="11"/>
      <c r="U839" s="11"/>
      <c r="V839" s="9"/>
      <c r="W839" s="9"/>
      <c r="X839" s="11"/>
    </row>
    <row r="840" spans="1:25" x14ac:dyDescent="0.4">
      <c r="A840" s="19"/>
      <c r="B840" t="s">
        <v>733</v>
      </c>
      <c r="C840">
        <v>19</v>
      </c>
      <c r="D840">
        <v>1619</v>
      </c>
      <c r="E840" s="7">
        <v>2.1800000000000002</v>
      </c>
      <c r="F840" s="8">
        <f t="shared" ref="F840:F900" si="504">AVERAGE(E837:E840)</f>
        <v>3.1967499999999998</v>
      </c>
      <c r="G840">
        <f t="shared" si="500"/>
        <v>3</v>
      </c>
      <c r="H840">
        <f t="shared" si="496"/>
        <v>327</v>
      </c>
      <c r="I840" s="9">
        <f t="shared" si="499"/>
        <v>1462.86</v>
      </c>
      <c r="J840" s="10">
        <f t="shared" si="498"/>
        <v>0</v>
      </c>
      <c r="K840" t="str">
        <f t="shared" si="497"/>
        <v/>
      </c>
      <c r="M840" s="8"/>
      <c r="N840" s="8"/>
      <c r="Q840" s="9"/>
      <c r="R840" s="10"/>
      <c r="T840" s="11"/>
      <c r="U840" s="11"/>
      <c r="V840" s="9"/>
      <c r="W840" s="9"/>
      <c r="X840" s="11"/>
    </row>
    <row r="841" spans="1:25" x14ac:dyDescent="0.4">
      <c r="A841" s="19"/>
      <c r="B841" t="s">
        <v>326</v>
      </c>
      <c r="C841">
        <v>18</v>
      </c>
      <c r="D841">
        <v>1278</v>
      </c>
      <c r="E841" s="7">
        <v>3.8889999999999998</v>
      </c>
      <c r="F841" s="8">
        <f t="shared" ref="F841:F901" si="505">AVERAGE(E837:E841)</f>
        <v>3.3351999999999995</v>
      </c>
      <c r="G841">
        <f t="shared" si="500"/>
        <v>4</v>
      </c>
      <c r="H841">
        <f t="shared" si="496"/>
        <v>345</v>
      </c>
      <c r="I841" s="9">
        <f t="shared" si="499"/>
        <v>1532.8619999999999</v>
      </c>
      <c r="J841" s="10">
        <f t="shared" si="498"/>
        <v>0</v>
      </c>
      <c r="K841" t="str">
        <f t="shared" si="497"/>
        <v/>
      </c>
      <c r="M841" s="8"/>
      <c r="N841" s="8"/>
      <c r="Q841" s="9"/>
      <c r="R841" s="10"/>
      <c r="T841" s="11"/>
      <c r="U841" s="11"/>
      <c r="V841" s="9"/>
      <c r="W841" s="9"/>
      <c r="X841" s="11"/>
    </row>
    <row r="842" spans="1:25" x14ac:dyDescent="0.4">
      <c r="A842" s="19"/>
      <c r="B842" t="s">
        <v>734</v>
      </c>
      <c r="C842">
        <v>14</v>
      </c>
      <c r="D842">
        <v>877</v>
      </c>
      <c r="E842" s="7">
        <v>1.9790000000000001</v>
      </c>
      <c r="F842" s="8">
        <f t="shared" ref="F842:F902" si="506">AVERAGE(E837:E842)</f>
        <v>3.1091666666666664</v>
      </c>
      <c r="G842">
        <f t="shared" si="500"/>
        <v>5</v>
      </c>
      <c r="H842">
        <f t="shared" si="496"/>
        <v>359</v>
      </c>
      <c r="I842" s="9">
        <f t="shared" si="499"/>
        <v>1560.5679999999998</v>
      </c>
      <c r="J842" s="10">
        <f t="shared" si="498"/>
        <v>0</v>
      </c>
      <c r="K842" t="str">
        <f t="shared" si="497"/>
        <v/>
      </c>
      <c r="M842" s="8"/>
      <c r="N842" s="8"/>
      <c r="Q842" s="9"/>
      <c r="R842" s="10"/>
      <c r="T842" s="11"/>
      <c r="U842" s="11"/>
      <c r="V842" s="9"/>
      <c r="W842" s="9"/>
      <c r="X842" s="11"/>
    </row>
    <row r="843" spans="1:25" x14ac:dyDescent="0.4">
      <c r="A843" s="19"/>
      <c r="B843" t="s">
        <v>735</v>
      </c>
      <c r="C843">
        <v>11</v>
      </c>
      <c r="D843">
        <v>693</v>
      </c>
      <c r="E843" s="7">
        <v>1.986</v>
      </c>
      <c r="F843" s="8">
        <f t="shared" ref="F843:F903" si="507">AVERAGE(E837:E843)</f>
        <v>2.9487142857142854</v>
      </c>
      <c r="G843">
        <f t="shared" si="500"/>
        <v>6</v>
      </c>
      <c r="H843">
        <f t="shared" si="496"/>
        <v>370</v>
      </c>
      <c r="I843" s="9">
        <f t="shared" si="499"/>
        <v>1582.4139999999998</v>
      </c>
      <c r="J843" s="10">
        <f t="shared" si="498"/>
        <v>0</v>
      </c>
      <c r="K843" t="str">
        <f t="shared" si="497"/>
        <v/>
      </c>
      <c r="M843" s="8"/>
      <c r="N843" s="8"/>
      <c r="Q843" s="9"/>
      <c r="R843" s="10"/>
      <c r="T843" s="11"/>
      <c r="U843" s="11"/>
      <c r="V843" s="9"/>
      <c r="W843" s="9"/>
      <c r="X843" s="11"/>
    </row>
    <row r="844" spans="1:25" x14ac:dyDescent="0.4">
      <c r="A844" s="19"/>
      <c r="B844" t="s">
        <v>736</v>
      </c>
      <c r="C844">
        <v>8</v>
      </c>
      <c r="D844">
        <v>900</v>
      </c>
      <c r="E844" s="7">
        <v>2.4769999999999999</v>
      </c>
      <c r="F844" s="8">
        <f t="shared" ref="F844:F904" si="508">AVERAGE(E837:E844)</f>
        <v>2.8897499999999998</v>
      </c>
      <c r="G844">
        <f t="shared" si="500"/>
        <v>7</v>
      </c>
      <c r="H844">
        <f t="shared" si="496"/>
        <v>378</v>
      </c>
      <c r="I844" s="9">
        <f t="shared" si="499"/>
        <v>1602.2299999999998</v>
      </c>
      <c r="J844" s="10">
        <f t="shared" si="498"/>
        <v>0</v>
      </c>
      <c r="K844" t="str">
        <f t="shared" si="497"/>
        <v/>
      </c>
      <c r="M844" s="8"/>
      <c r="N844" s="8"/>
      <c r="Q844" s="9"/>
      <c r="R844" s="10"/>
      <c r="T844" s="11"/>
      <c r="U844" s="11"/>
      <c r="V844" s="9"/>
      <c r="W844" s="9"/>
      <c r="X844" s="11"/>
    </row>
    <row r="845" spans="1:25" x14ac:dyDescent="0.4">
      <c r="A845" s="19"/>
      <c r="B845" t="s">
        <v>737</v>
      </c>
      <c r="C845">
        <v>7</v>
      </c>
      <c r="D845">
        <v>1261</v>
      </c>
      <c r="E845" s="7">
        <v>3.5150000000000001</v>
      </c>
      <c r="F845" s="8">
        <f t="shared" ref="F845:F905" si="509">AVERAGE(E837:E845)</f>
        <v>2.959222222222222</v>
      </c>
      <c r="G845">
        <f t="shared" si="500"/>
        <v>8</v>
      </c>
      <c r="H845">
        <f t="shared" si="496"/>
        <v>385</v>
      </c>
      <c r="I845" s="9">
        <f t="shared" si="499"/>
        <v>1626.8349999999998</v>
      </c>
      <c r="J845" s="10">
        <f t="shared" si="498"/>
        <v>0</v>
      </c>
      <c r="K845" t="str">
        <f t="shared" si="497"/>
        <v/>
      </c>
      <c r="M845" s="8"/>
      <c r="N845" s="8"/>
      <c r="Q845" s="9"/>
      <c r="R845" s="10"/>
      <c r="T845" s="11"/>
      <c r="U845" s="11"/>
      <c r="V845" s="9"/>
      <c r="W845" s="9"/>
      <c r="X845" s="11"/>
    </row>
    <row r="846" spans="1:25" x14ac:dyDescent="0.4">
      <c r="A846" s="19"/>
      <c r="B846" t="s">
        <v>738</v>
      </c>
      <c r="C846">
        <v>7</v>
      </c>
      <c r="D846">
        <v>487</v>
      </c>
      <c r="E846" s="7">
        <v>2.3210000000000002</v>
      </c>
      <c r="F846" s="8">
        <f t="shared" ref="F846:F906" si="510">AVERAGE(E837:E846)</f>
        <v>2.8954</v>
      </c>
      <c r="G846">
        <f t="shared" si="500"/>
        <v>9</v>
      </c>
      <c r="H846">
        <f t="shared" si="496"/>
        <v>392</v>
      </c>
      <c r="I846" s="9">
        <f t="shared" si="499"/>
        <v>1643.0819999999999</v>
      </c>
      <c r="J846" s="10">
        <f t="shared" si="498"/>
        <v>4.1915357142857141</v>
      </c>
      <c r="K846">
        <f t="shared" si="497"/>
        <v>53861</v>
      </c>
      <c r="M846" s="8"/>
      <c r="N846" s="8"/>
      <c r="Q846" s="9"/>
      <c r="R846" s="10"/>
      <c r="T846" s="11"/>
      <c r="U846" s="11"/>
      <c r="V846" s="9"/>
      <c r="W846" s="9"/>
      <c r="X846" s="11"/>
    </row>
    <row r="847" spans="1:25" x14ac:dyDescent="0.4">
      <c r="A847" s="19" t="s">
        <v>739</v>
      </c>
      <c r="B847" t="s">
        <v>621</v>
      </c>
      <c r="C847">
        <v>180</v>
      </c>
      <c r="D847">
        <v>10225</v>
      </c>
      <c r="E847" s="7">
        <v>2.2879999999999998</v>
      </c>
      <c r="F847" s="8">
        <f t="shared" si="501"/>
        <v>2.2879999999999998</v>
      </c>
      <c r="G847">
        <f t="shared" si="500"/>
        <v>1</v>
      </c>
      <c r="H847">
        <f t="shared" si="496"/>
        <v>180</v>
      </c>
      <c r="I847" s="9">
        <f t="shared" si="499"/>
        <v>411.84</v>
      </c>
      <c r="J847" s="10">
        <f t="shared" si="498"/>
        <v>0</v>
      </c>
      <c r="K847" t="str">
        <f t="shared" si="497"/>
        <v/>
      </c>
      <c r="M847" s="8"/>
      <c r="N847" s="8"/>
      <c r="Q847" s="9"/>
      <c r="R847" s="10"/>
      <c r="T847" s="11"/>
      <c r="U847" s="11"/>
      <c r="V847" s="9"/>
      <c r="W847" s="9"/>
      <c r="X847" s="11"/>
    </row>
    <row r="848" spans="1:25" x14ac:dyDescent="0.4">
      <c r="A848" s="19"/>
      <c r="B848" t="s">
        <v>172</v>
      </c>
      <c r="C848">
        <v>70</v>
      </c>
      <c r="D848">
        <v>3971</v>
      </c>
      <c r="E848" s="7">
        <v>2.8660000000000001</v>
      </c>
      <c r="F848" s="8">
        <f t="shared" si="502"/>
        <v>2.577</v>
      </c>
      <c r="G848">
        <f t="shared" si="500"/>
        <v>1</v>
      </c>
      <c r="H848">
        <f t="shared" si="496"/>
        <v>250</v>
      </c>
      <c r="I848" s="9">
        <f t="shared" si="499"/>
        <v>612.46</v>
      </c>
      <c r="J848" s="10">
        <f t="shared" si="498"/>
        <v>0</v>
      </c>
      <c r="K848" t="str">
        <f t="shared" si="497"/>
        <v/>
      </c>
      <c r="L848" s="12"/>
      <c r="M848" s="8"/>
      <c r="N848" s="8"/>
      <c r="Q848" s="9"/>
      <c r="R848" s="10"/>
      <c r="T848" s="9"/>
      <c r="U848" s="11"/>
      <c r="V848" s="9"/>
      <c r="W848" s="9"/>
      <c r="X848" s="11"/>
      <c r="Y848" s="9"/>
    </row>
    <row r="849" spans="1:25" x14ac:dyDescent="0.4">
      <c r="A849" s="19"/>
      <c r="B849" t="s">
        <v>740</v>
      </c>
      <c r="C849">
        <v>62</v>
      </c>
      <c r="D849">
        <v>3591</v>
      </c>
      <c r="E849" s="7">
        <v>2.1419999999999999</v>
      </c>
      <c r="F849" s="8">
        <f t="shared" si="503"/>
        <v>2.4319999999999999</v>
      </c>
      <c r="G849">
        <f t="shared" si="500"/>
        <v>2</v>
      </c>
      <c r="H849">
        <f t="shared" si="496"/>
        <v>312</v>
      </c>
      <c r="I849" s="9">
        <f t="shared" si="499"/>
        <v>745.26400000000001</v>
      </c>
      <c r="J849" s="10">
        <f t="shared" si="498"/>
        <v>0</v>
      </c>
      <c r="K849" t="str">
        <f t="shared" si="497"/>
        <v/>
      </c>
      <c r="M849" s="8"/>
      <c r="N849" s="8"/>
      <c r="Q849" s="9"/>
      <c r="R849" s="10"/>
      <c r="T849" s="11"/>
      <c r="U849" s="11"/>
      <c r="V849" s="9"/>
      <c r="W849" s="9"/>
      <c r="X849" s="11"/>
    </row>
    <row r="850" spans="1:25" x14ac:dyDescent="0.4">
      <c r="A850" s="19"/>
      <c r="B850" t="s">
        <v>342</v>
      </c>
      <c r="C850">
        <v>41</v>
      </c>
      <c r="D850">
        <v>2222</v>
      </c>
      <c r="E850" s="7">
        <v>2.383</v>
      </c>
      <c r="F850" s="8">
        <f t="shared" si="504"/>
        <v>2.4197499999999996</v>
      </c>
      <c r="G850">
        <f t="shared" si="500"/>
        <v>3</v>
      </c>
      <c r="H850">
        <f t="shared" si="496"/>
        <v>353</v>
      </c>
      <c r="I850" s="9">
        <f t="shared" si="499"/>
        <v>842.96699999999998</v>
      </c>
      <c r="J850" s="10">
        <f t="shared" si="498"/>
        <v>0</v>
      </c>
      <c r="K850" t="str">
        <f t="shared" si="497"/>
        <v/>
      </c>
      <c r="M850" s="8"/>
      <c r="N850" s="8"/>
      <c r="Q850" s="9"/>
      <c r="R850" s="10"/>
      <c r="T850" s="11"/>
      <c r="U850" s="11"/>
      <c r="V850" s="9"/>
      <c r="W850" s="9"/>
      <c r="X850" s="11"/>
    </row>
    <row r="851" spans="1:25" x14ac:dyDescent="0.4">
      <c r="A851" s="19"/>
      <c r="B851" t="s">
        <v>741</v>
      </c>
      <c r="C851">
        <v>30</v>
      </c>
      <c r="D851">
        <v>1589</v>
      </c>
      <c r="E851" s="7">
        <v>3.0619999999999998</v>
      </c>
      <c r="F851" s="8">
        <f t="shared" si="505"/>
        <v>2.5481999999999996</v>
      </c>
      <c r="G851">
        <f t="shared" si="500"/>
        <v>4</v>
      </c>
      <c r="H851">
        <f t="shared" si="496"/>
        <v>383</v>
      </c>
      <c r="I851" s="9">
        <f t="shared" si="499"/>
        <v>934.827</v>
      </c>
      <c r="J851" s="10">
        <f t="shared" si="498"/>
        <v>0</v>
      </c>
      <c r="K851" t="str">
        <f t="shared" si="497"/>
        <v/>
      </c>
      <c r="M851" s="8"/>
      <c r="N851" s="8"/>
      <c r="Q851" s="9"/>
      <c r="R851" s="10"/>
      <c r="T851" s="11"/>
      <c r="U851" s="11"/>
      <c r="V851" s="9"/>
      <c r="W851" s="9"/>
      <c r="X851" s="11"/>
    </row>
    <row r="852" spans="1:25" x14ac:dyDescent="0.4">
      <c r="A852" s="19"/>
      <c r="B852" t="s">
        <v>742</v>
      </c>
      <c r="C852">
        <v>21</v>
      </c>
      <c r="D852">
        <v>1212</v>
      </c>
      <c r="E852" s="7">
        <v>3.5910000000000002</v>
      </c>
      <c r="F852" s="8">
        <f t="shared" si="506"/>
        <v>2.7219999999999995</v>
      </c>
      <c r="G852">
        <f t="shared" si="500"/>
        <v>5</v>
      </c>
      <c r="H852">
        <f t="shared" si="496"/>
        <v>404</v>
      </c>
      <c r="I852" s="9">
        <f t="shared" si="499"/>
        <v>1010.2380000000001</v>
      </c>
      <c r="J852" s="10">
        <f t="shared" si="498"/>
        <v>0</v>
      </c>
      <c r="K852" t="str">
        <f t="shared" si="497"/>
        <v/>
      </c>
      <c r="M852" s="8"/>
      <c r="N852" s="8"/>
      <c r="Q852" s="9"/>
      <c r="R852" s="10"/>
      <c r="T852" s="11"/>
      <c r="U852" s="11"/>
      <c r="V852" s="9"/>
      <c r="W852" s="9"/>
      <c r="X852" s="11"/>
    </row>
    <row r="853" spans="1:25" x14ac:dyDescent="0.4">
      <c r="A853" s="19"/>
      <c r="B853" t="s">
        <v>743</v>
      </c>
      <c r="C853">
        <v>16</v>
      </c>
      <c r="D853">
        <v>966</v>
      </c>
      <c r="E853" s="7">
        <v>2.4529999999999998</v>
      </c>
      <c r="F853" s="8">
        <f t="shared" si="507"/>
        <v>2.6835714285714283</v>
      </c>
      <c r="G853">
        <f t="shared" si="500"/>
        <v>6</v>
      </c>
      <c r="H853">
        <f t="shared" si="496"/>
        <v>420</v>
      </c>
      <c r="I853" s="9">
        <f t="shared" si="499"/>
        <v>1049.4860000000001</v>
      </c>
      <c r="J853" s="10">
        <f t="shared" si="498"/>
        <v>0</v>
      </c>
      <c r="K853" t="str">
        <f t="shared" si="497"/>
        <v/>
      </c>
      <c r="M853" s="8"/>
      <c r="N853" s="8"/>
      <c r="Q853" s="9"/>
      <c r="R853" s="10"/>
      <c r="T853" s="11"/>
      <c r="U853" s="11"/>
      <c r="V853" s="9"/>
      <c r="W853" s="9"/>
      <c r="X853" s="11"/>
    </row>
    <row r="854" spans="1:25" x14ac:dyDescent="0.4">
      <c r="A854" s="19"/>
      <c r="B854" t="s">
        <v>744</v>
      </c>
      <c r="C854">
        <v>13</v>
      </c>
      <c r="D854">
        <v>720</v>
      </c>
      <c r="E854" s="7">
        <v>1.99</v>
      </c>
      <c r="F854" s="8">
        <f t="shared" si="508"/>
        <v>2.5968749999999994</v>
      </c>
      <c r="G854">
        <f t="shared" si="500"/>
        <v>7</v>
      </c>
      <c r="H854">
        <f t="shared" ref="H854:H917" si="511">IF(G853&gt;G854,C854,C854+H853)</f>
        <v>433</v>
      </c>
      <c r="I854" s="9">
        <f t="shared" si="499"/>
        <v>1075.356</v>
      </c>
      <c r="J854" s="10">
        <f t="shared" si="498"/>
        <v>0</v>
      </c>
      <c r="K854" t="str">
        <f t="shared" ref="K854:K917" si="512">IF(J854&gt;0,SUM(D845:D854),"")</f>
        <v/>
      </c>
      <c r="M854" s="8"/>
      <c r="N854" s="8"/>
      <c r="Q854" s="9"/>
      <c r="R854" s="10"/>
      <c r="T854" s="11"/>
      <c r="U854" s="11"/>
      <c r="V854" s="9"/>
      <c r="W854" s="9"/>
      <c r="X854" s="11"/>
    </row>
    <row r="855" spans="1:25" x14ac:dyDescent="0.4">
      <c r="A855" s="19"/>
      <c r="B855" t="s">
        <v>745</v>
      </c>
      <c r="C855">
        <v>12</v>
      </c>
      <c r="D855">
        <v>811</v>
      </c>
      <c r="E855" s="7">
        <v>2.0310000000000001</v>
      </c>
      <c r="F855" s="8">
        <f t="shared" si="509"/>
        <v>2.5339999999999994</v>
      </c>
      <c r="G855">
        <f t="shared" si="500"/>
        <v>8</v>
      </c>
      <c r="H855">
        <f t="shared" si="511"/>
        <v>445</v>
      </c>
      <c r="I855" s="9">
        <f t="shared" si="499"/>
        <v>1099.7280000000001</v>
      </c>
      <c r="J855" s="10">
        <f t="shared" ref="J855:J918" si="513">IF(G855&gt;G856,I855/H855,0)</f>
        <v>0</v>
      </c>
      <c r="K855" t="str">
        <f t="shared" si="512"/>
        <v/>
      </c>
      <c r="M855" s="8"/>
      <c r="N855" s="8"/>
      <c r="Q855" s="9"/>
      <c r="R855" s="10"/>
      <c r="T855" s="11"/>
      <c r="U855" s="11"/>
      <c r="V855" s="9"/>
      <c r="W855" s="9"/>
      <c r="X855" s="11"/>
    </row>
    <row r="856" spans="1:25" x14ac:dyDescent="0.4">
      <c r="A856" s="19"/>
      <c r="B856" t="s">
        <v>746</v>
      </c>
      <c r="C856">
        <v>11</v>
      </c>
      <c r="D856">
        <v>550</v>
      </c>
      <c r="E856" s="7">
        <v>2.528</v>
      </c>
      <c r="F856" s="8">
        <f t="shared" si="510"/>
        <v>2.5333999999999994</v>
      </c>
      <c r="G856">
        <f t="shared" si="500"/>
        <v>9</v>
      </c>
      <c r="H856">
        <f t="shared" si="511"/>
        <v>456</v>
      </c>
      <c r="I856" s="9">
        <f t="shared" si="499"/>
        <v>1127.5360000000001</v>
      </c>
      <c r="J856" s="10">
        <f t="shared" si="513"/>
        <v>2.472666666666667</v>
      </c>
      <c r="K856">
        <f t="shared" si="512"/>
        <v>25857</v>
      </c>
      <c r="M856" s="8"/>
      <c r="N856" s="8"/>
      <c r="Q856" s="9"/>
      <c r="R856" s="10"/>
      <c r="T856" s="11"/>
      <c r="U856" s="11"/>
      <c r="V856" s="9"/>
      <c r="W856" s="9"/>
      <c r="X856" s="11"/>
    </row>
    <row r="857" spans="1:25" x14ac:dyDescent="0.4">
      <c r="A857" s="19" t="s">
        <v>747</v>
      </c>
      <c r="B857" t="s">
        <v>748</v>
      </c>
      <c r="C857">
        <v>50</v>
      </c>
      <c r="D857">
        <v>3633</v>
      </c>
      <c r="E857" s="7">
        <v>6.4480000000000004</v>
      </c>
      <c r="F857" s="8">
        <f t="shared" si="501"/>
        <v>6.4480000000000004</v>
      </c>
      <c r="G857">
        <f t="shared" si="500"/>
        <v>1</v>
      </c>
      <c r="H857">
        <f t="shared" si="511"/>
        <v>50</v>
      </c>
      <c r="I857" s="9">
        <f t="shared" si="499"/>
        <v>322.40000000000003</v>
      </c>
      <c r="J857" s="10">
        <f t="shared" si="513"/>
        <v>0</v>
      </c>
      <c r="K857" t="str">
        <f t="shared" si="512"/>
        <v/>
      </c>
      <c r="M857" s="8"/>
      <c r="N857" s="8"/>
      <c r="Q857" s="9"/>
      <c r="R857" s="10"/>
      <c r="T857" s="11"/>
      <c r="U857" s="11"/>
      <c r="V857" s="9"/>
      <c r="W857" s="9"/>
      <c r="X857" s="11"/>
    </row>
    <row r="858" spans="1:25" x14ac:dyDescent="0.4">
      <c r="A858" s="19"/>
      <c r="B858" t="s">
        <v>749</v>
      </c>
      <c r="C858">
        <v>28</v>
      </c>
      <c r="D858">
        <v>2115</v>
      </c>
      <c r="E858" s="7">
        <v>3.7749999999999999</v>
      </c>
      <c r="F858" s="8">
        <f t="shared" si="502"/>
        <v>5.1115000000000004</v>
      </c>
      <c r="G858">
        <f t="shared" si="500"/>
        <v>1</v>
      </c>
      <c r="H858">
        <f t="shared" si="511"/>
        <v>78</v>
      </c>
      <c r="I858" s="9">
        <f t="shared" si="499"/>
        <v>428.1</v>
      </c>
      <c r="J858" s="10">
        <f t="shared" si="513"/>
        <v>0</v>
      </c>
      <c r="K858" t="str">
        <f t="shared" si="512"/>
        <v/>
      </c>
      <c r="L858" s="12"/>
      <c r="M858" s="8"/>
      <c r="N858" s="8"/>
      <c r="Q858" s="9"/>
      <c r="R858" s="10"/>
      <c r="T858" s="9"/>
      <c r="U858" s="11"/>
      <c r="V858" s="9"/>
      <c r="W858" s="9"/>
      <c r="X858" s="11"/>
      <c r="Y858" s="9"/>
    </row>
    <row r="859" spans="1:25" x14ac:dyDescent="0.4">
      <c r="A859" s="19"/>
      <c r="B859" t="s">
        <v>750</v>
      </c>
      <c r="C859">
        <v>27</v>
      </c>
      <c r="D859">
        <v>2090</v>
      </c>
      <c r="E859" s="7">
        <v>4.7990000000000004</v>
      </c>
      <c r="F859" s="8">
        <f t="shared" si="503"/>
        <v>5.0073333333333343</v>
      </c>
      <c r="G859">
        <f t="shared" si="500"/>
        <v>2</v>
      </c>
      <c r="H859">
        <f t="shared" si="511"/>
        <v>105</v>
      </c>
      <c r="I859" s="9">
        <f t="shared" si="499"/>
        <v>557.673</v>
      </c>
      <c r="J859" s="10">
        <f t="shared" si="513"/>
        <v>0</v>
      </c>
      <c r="K859" t="str">
        <f t="shared" si="512"/>
        <v/>
      </c>
      <c r="M859" s="8"/>
      <c r="N859" s="8"/>
      <c r="Q859" s="9"/>
      <c r="R859" s="10"/>
      <c r="T859" s="11"/>
      <c r="U859" s="11"/>
      <c r="V859" s="9"/>
      <c r="W859" s="9"/>
      <c r="X859" s="11"/>
    </row>
    <row r="860" spans="1:25" x14ac:dyDescent="0.4">
      <c r="A860" s="19"/>
      <c r="B860" t="s">
        <v>751</v>
      </c>
      <c r="C860">
        <v>24</v>
      </c>
      <c r="D860">
        <v>1781</v>
      </c>
      <c r="E860" s="7">
        <v>3.3410000000000002</v>
      </c>
      <c r="F860" s="8">
        <f t="shared" si="504"/>
        <v>4.5907500000000008</v>
      </c>
      <c r="G860">
        <f t="shared" si="500"/>
        <v>3</v>
      </c>
      <c r="H860">
        <f t="shared" si="511"/>
        <v>129</v>
      </c>
      <c r="I860" s="9">
        <f t="shared" si="499"/>
        <v>637.85699999999997</v>
      </c>
      <c r="J860" s="10">
        <f t="shared" si="513"/>
        <v>0</v>
      </c>
      <c r="K860" t="str">
        <f t="shared" si="512"/>
        <v/>
      </c>
      <c r="M860" s="8"/>
      <c r="N860" s="8"/>
      <c r="Q860" s="9"/>
      <c r="R860" s="10"/>
      <c r="T860" s="11"/>
      <c r="U860" s="11"/>
      <c r="V860" s="9"/>
      <c r="W860" s="9"/>
      <c r="X860" s="11"/>
    </row>
    <row r="861" spans="1:25" x14ac:dyDescent="0.4">
      <c r="A861" s="19"/>
      <c r="B861" t="s">
        <v>554</v>
      </c>
      <c r="C861">
        <v>22</v>
      </c>
      <c r="D861">
        <v>1958</v>
      </c>
      <c r="E861" s="7">
        <v>5.3109999999999999</v>
      </c>
      <c r="F861" s="8">
        <f t="shared" si="505"/>
        <v>4.7348000000000008</v>
      </c>
      <c r="G861">
        <f t="shared" si="500"/>
        <v>4</v>
      </c>
      <c r="H861">
        <f t="shared" si="511"/>
        <v>151</v>
      </c>
      <c r="I861" s="9">
        <f t="shared" si="499"/>
        <v>754.69899999999996</v>
      </c>
      <c r="J861" s="10">
        <f t="shared" si="513"/>
        <v>0</v>
      </c>
      <c r="K861" t="str">
        <f t="shared" si="512"/>
        <v/>
      </c>
      <c r="M861" s="8"/>
      <c r="N861" s="8"/>
      <c r="Q861" s="9"/>
      <c r="R861" s="10"/>
      <c r="T861" s="11"/>
      <c r="U861" s="11"/>
      <c r="V861" s="9"/>
      <c r="W861" s="9"/>
      <c r="X861" s="11"/>
    </row>
    <row r="862" spans="1:25" x14ac:dyDescent="0.4">
      <c r="A862" s="19"/>
      <c r="B862" t="s">
        <v>752</v>
      </c>
      <c r="C862">
        <v>20</v>
      </c>
      <c r="D862">
        <v>1761</v>
      </c>
      <c r="E862" s="7">
        <v>6.0709999999999997</v>
      </c>
      <c r="F862" s="8">
        <f t="shared" si="506"/>
        <v>4.9575000000000005</v>
      </c>
      <c r="G862">
        <f t="shared" si="500"/>
        <v>5</v>
      </c>
      <c r="H862">
        <f t="shared" si="511"/>
        <v>171</v>
      </c>
      <c r="I862" s="9">
        <f t="shared" si="499"/>
        <v>876.11899999999991</v>
      </c>
      <c r="J862" s="10">
        <f t="shared" si="513"/>
        <v>0</v>
      </c>
      <c r="K862" t="str">
        <f t="shared" si="512"/>
        <v/>
      </c>
      <c r="M862" s="8"/>
      <c r="N862" s="8"/>
      <c r="Q862" s="9"/>
      <c r="R862" s="10"/>
      <c r="T862" s="11"/>
      <c r="U862" s="11"/>
      <c r="V862" s="9"/>
      <c r="W862" s="9"/>
      <c r="X862" s="11"/>
    </row>
    <row r="863" spans="1:25" x14ac:dyDescent="0.4">
      <c r="A863" s="19"/>
      <c r="B863" t="s">
        <v>753</v>
      </c>
      <c r="C863">
        <v>19</v>
      </c>
      <c r="D863">
        <v>1572</v>
      </c>
      <c r="E863" s="7">
        <v>3.117</v>
      </c>
      <c r="F863" s="8">
        <f t="shared" si="507"/>
        <v>4.6945714285714288</v>
      </c>
      <c r="G863">
        <f t="shared" si="500"/>
        <v>6</v>
      </c>
      <c r="H863">
        <f t="shared" si="511"/>
        <v>190</v>
      </c>
      <c r="I863" s="9">
        <f t="shared" si="499"/>
        <v>935.34199999999987</v>
      </c>
      <c r="J863" s="10">
        <f t="shared" si="513"/>
        <v>0</v>
      </c>
      <c r="K863" t="str">
        <f t="shared" si="512"/>
        <v/>
      </c>
      <c r="M863" s="8"/>
      <c r="N863" s="8"/>
      <c r="Q863" s="9"/>
      <c r="R863" s="10"/>
      <c r="T863" s="11"/>
      <c r="U863" s="11"/>
      <c r="V863" s="9"/>
      <c r="W863" s="9"/>
      <c r="X863" s="11"/>
    </row>
    <row r="864" spans="1:25" x14ac:dyDescent="0.4">
      <c r="A864" s="19"/>
      <c r="B864" t="s">
        <v>754</v>
      </c>
      <c r="C864">
        <v>19</v>
      </c>
      <c r="D864">
        <v>1793</v>
      </c>
      <c r="E864" s="7">
        <v>7.4749999999999996</v>
      </c>
      <c r="F864" s="8">
        <f t="shared" si="508"/>
        <v>5.0421250000000004</v>
      </c>
      <c r="G864">
        <f t="shared" si="500"/>
        <v>7</v>
      </c>
      <c r="H864">
        <f t="shared" si="511"/>
        <v>209</v>
      </c>
      <c r="I864" s="9">
        <f t="shared" si="499"/>
        <v>1077.367</v>
      </c>
      <c r="J864" s="10">
        <f t="shared" si="513"/>
        <v>0</v>
      </c>
      <c r="K864" t="str">
        <f t="shared" si="512"/>
        <v/>
      </c>
      <c r="M864" s="8"/>
      <c r="N864" s="8"/>
      <c r="Q864" s="9"/>
      <c r="R864" s="10"/>
      <c r="T864" s="11"/>
      <c r="U864" s="11"/>
      <c r="V864" s="9"/>
      <c r="W864" s="9"/>
      <c r="X864" s="11"/>
    </row>
    <row r="865" spans="1:25" x14ac:dyDescent="0.4">
      <c r="A865" s="19"/>
      <c r="B865" t="s">
        <v>755</v>
      </c>
      <c r="C865">
        <v>18</v>
      </c>
      <c r="D865">
        <v>1163</v>
      </c>
      <c r="E865" s="7">
        <v>2.3580000000000001</v>
      </c>
      <c r="F865" s="8">
        <f t="shared" si="509"/>
        <v>4.7438888888888888</v>
      </c>
      <c r="G865">
        <f t="shared" si="500"/>
        <v>8</v>
      </c>
      <c r="H865">
        <f t="shared" si="511"/>
        <v>227</v>
      </c>
      <c r="I865" s="9">
        <f t="shared" si="499"/>
        <v>1119.8109999999999</v>
      </c>
      <c r="J865" s="10">
        <f t="shared" si="513"/>
        <v>0</v>
      </c>
      <c r="K865" t="str">
        <f t="shared" si="512"/>
        <v/>
      </c>
      <c r="M865" s="8"/>
      <c r="N865" s="8"/>
      <c r="Q865" s="9"/>
      <c r="R865" s="10"/>
      <c r="T865" s="11"/>
      <c r="U865" s="11"/>
      <c r="V865" s="9"/>
      <c r="W865" s="9"/>
      <c r="X865" s="11"/>
    </row>
    <row r="866" spans="1:25" x14ac:dyDescent="0.4">
      <c r="A866" s="19"/>
      <c r="B866" t="s">
        <v>756</v>
      </c>
      <c r="C866">
        <v>16</v>
      </c>
      <c r="D866">
        <v>1415</v>
      </c>
      <c r="E866" s="7">
        <v>3.8180000000000001</v>
      </c>
      <c r="F866" s="8">
        <f t="shared" si="510"/>
        <v>4.6513</v>
      </c>
      <c r="G866">
        <f t="shared" si="500"/>
        <v>9</v>
      </c>
      <c r="H866">
        <f t="shared" si="511"/>
        <v>243</v>
      </c>
      <c r="I866" s="9">
        <f t="shared" si="499"/>
        <v>1180.8989999999999</v>
      </c>
      <c r="J866" s="10">
        <f t="shared" si="513"/>
        <v>4.8596666666666666</v>
      </c>
      <c r="K866">
        <f t="shared" si="512"/>
        <v>19281</v>
      </c>
      <c r="M866" s="8"/>
      <c r="N866" s="8"/>
      <c r="Q866" s="9"/>
      <c r="R866" s="10"/>
      <c r="T866" s="11"/>
      <c r="U866" s="11"/>
      <c r="V866" s="9"/>
      <c r="W866" s="9"/>
      <c r="X866" s="11"/>
    </row>
    <row r="867" spans="1:25" x14ac:dyDescent="0.4">
      <c r="A867" s="19" t="s">
        <v>757</v>
      </c>
      <c r="B867" t="s">
        <v>172</v>
      </c>
      <c r="C867">
        <v>81</v>
      </c>
      <c r="D867">
        <v>4376</v>
      </c>
      <c r="E867" s="7">
        <v>2.8660000000000001</v>
      </c>
      <c r="F867" s="8">
        <f t="shared" si="501"/>
        <v>2.8660000000000001</v>
      </c>
      <c r="G867">
        <f t="shared" si="500"/>
        <v>1</v>
      </c>
      <c r="H867">
        <f t="shared" si="511"/>
        <v>81</v>
      </c>
      <c r="I867" s="9">
        <f t="shared" si="499"/>
        <v>232.14600000000002</v>
      </c>
      <c r="J867" s="10">
        <f t="shared" si="513"/>
        <v>0</v>
      </c>
      <c r="K867" t="str">
        <f t="shared" si="512"/>
        <v/>
      </c>
      <c r="M867" s="8"/>
      <c r="N867" s="8"/>
      <c r="Q867" s="9"/>
      <c r="R867" s="10"/>
      <c r="T867" s="11"/>
      <c r="U867" s="11"/>
      <c r="V867" s="9"/>
      <c r="W867" s="9"/>
      <c r="X867" s="11"/>
    </row>
    <row r="868" spans="1:25" x14ac:dyDescent="0.4">
      <c r="A868" s="19"/>
      <c r="B868" t="s">
        <v>336</v>
      </c>
      <c r="C868">
        <v>60</v>
      </c>
      <c r="D868">
        <v>3977</v>
      </c>
      <c r="E868" s="7">
        <v>2.9590000000000001</v>
      </c>
      <c r="F868" s="8">
        <f t="shared" si="502"/>
        <v>2.9125000000000001</v>
      </c>
      <c r="G868">
        <f t="shared" si="500"/>
        <v>1</v>
      </c>
      <c r="H868">
        <f t="shared" si="511"/>
        <v>141</v>
      </c>
      <c r="I868" s="9">
        <f t="shared" si="499"/>
        <v>409.68600000000004</v>
      </c>
      <c r="J868" s="10">
        <f t="shared" si="513"/>
        <v>0</v>
      </c>
      <c r="K868" t="str">
        <f t="shared" si="512"/>
        <v/>
      </c>
      <c r="L868" s="12"/>
      <c r="M868" s="8"/>
      <c r="N868" s="8"/>
      <c r="Q868" s="9"/>
      <c r="R868" s="10"/>
      <c r="T868" s="9"/>
      <c r="U868" s="11"/>
      <c r="V868" s="9"/>
      <c r="W868" s="9"/>
      <c r="X868" s="11"/>
      <c r="Y868" s="9"/>
    </row>
    <row r="869" spans="1:25" x14ac:dyDescent="0.4">
      <c r="A869" s="19"/>
      <c r="B869" t="s">
        <v>337</v>
      </c>
      <c r="C869">
        <v>56</v>
      </c>
      <c r="D869">
        <v>3180</v>
      </c>
      <c r="E869" s="7">
        <v>2.2509999999999999</v>
      </c>
      <c r="F869" s="8">
        <f t="shared" si="503"/>
        <v>2.6920000000000002</v>
      </c>
      <c r="G869">
        <f t="shared" si="500"/>
        <v>2</v>
      </c>
      <c r="H869">
        <f t="shared" si="511"/>
        <v>197</v>
      </c>
      <c r="I869" s="9">
        <f t="shared" si="499"/>
        <v>535.74200000000008</v>
      </c>
      <c r="J869" s="10">
        <f t="shared" si="513"/>
        <v>0</v>
      </c>
      <c r="K869" t="str">
        <f t="shared" si="512"/>
        <v/>
      </c>
      <c r="M869" s="8"/>
      <c r="N869" s="8"/>
      <c r="Q869" s="9"/>
      <c r="R869" s="10"/>
      <c r="T869" s="11"/>
      <c r="U869" s="11"/>
      <c r="V869" s="9"/>
      <c r="W869" s="9"/>
      <c r="X869" s="11"/>
    </row>
    <row r="870" spans="1:25" x14ac:dyDescent="0.4">
      <c r="A870" s="19"/>
      <c r="B870" t="s">
        <v>604</v>
      </c>
      <c r="C870">
        <v>31</v>
      </c>
      <c r="D870">
        <v>1646</v>
      </c>
      <c r="E870" s="7">
        <v>2.0550000000000002</v>
      </c>
      <c r="F870" s="8">
        <f t="shared" si="504"/>
        <v>2.5327500000000001</v>
      </c>
      <c r="G870">
        <f t="shared" si="500"/>
        <v>3</v>
      </c>
      <c r="H870">
        <f t="shared" si="511"/>
        <v>228</v>
      </c>
      <c r="I870" s="9">
        <f t="shared" si="499"/>
        <v>599.44700000000012</v>
      </c>
      <c r="J870" s="10">
        <f t="shared" si="513"/>
        <v>0</v>
      </c>
      <c r="K870" t="str">
        <f t="shared" si="512"/>
        <v/>
      </c>
      <c r="M870" s="8"/>
      <c r="N870" s="8"/>
      <c r="Q870" s="9"/>
      <c r="R870" s="10"/>
      <c r="T870" s="9"/>
      <c r="U870" s="11"/>
      <c r="V870" s="9"/>
      <c r="W870" s="9"/>
      <c r="X870" s="11"/>
    </row>
    <row r="871" spans="1:25" x14ac:dyDescent="0.4">
      <c r="A871" s="19"/>
      <c r="B871" t="s">
        <v>326</v>
      </c>
      <c r="C871">
        <v>27</v>
      </c>
      <c r="D871">
        <v>1631</v>
      </c>
      <c r="E871" s="7">
        <v>3.8889999999999998</v>
      </c>
      <c r="F871" s="8">
        <f t="shared" si="505"/>
        <v>2.8039999999999998</v>
      </c>
      <c r="G871">
        <f t="shared" si="500"/>
        <v>4</v>
      </c>
      <c r="H871">
        <f t="shared" si="511"/>
        <v>255</v>
      </c>
      <c r="I871" s="9">
        <f t="shared" si="499"/>
        <v>704.45000000000016</v>
      </c>
      <c r="J871" s="10">
        <f t="shared" si="513"/>
        <v>0</v>
      </c>
      <c r="K871" t="str">
        <f t="shared" si="512"/>
        <v/>
      </c>
      <c r="M871" s="8"/>
      <c r="N871" s="8"/>
      <c r="Q871" s="9"/>
      <c r="R871" s="10"/>
      <c r="T871" s="11"/>
      <c r="U871" s="11"/>
      <c r="V871" s="9"/>
      <c r="W871" s="9"/>
      <c r="X871" s="11"/>
    </row>
    <row r="872" spans="1:25" x14ac:dyDescent="0.4">
      <c r="A872" s="19"/>
      <c r="B872" t="s">
        <v>758</v>
      </c>
      <c r="C872">
        <v>21</v>
      </c>
      <c r="D872">
        <v>986</v>
      </c>
      <c r="E872" s="7">
        <v>2.5019999999999998</v>
      </c>
      <c r="F872" s="8">
        <f t="shared" si="506"/>
        <v>2.7536666666666663</v>
      </c>
      <c r="G872">
        <f t="shared" si="500"/>
        <v>5</v>
      </c>
      <c r="H872">
        <f t="shared" si="511"/>
        <v>276</v>
      </c>
      <c r="I872" s="9">
        <f t="shared" si="499"/>
        <v>756.99200000000019</v>
      </c>
      <c r="J872" s="10">
        <f t="shared" si="513"/>
        <v>0</v>
      </c>
      <c r="K872" t="str">
        <f t="shared" si="512"/>
        <v/>
      </c>
      <c r="M872" s="8"/>
      <c r="N872" s="8"/>
      <c r="Q872" s="9"/>
      <c r="R872" s="10"/>
      <c r="T872" s="11"/>
      <c r="U872" s="11"/>
      <c r="V872" s="9"/>
      <c r="W872" s="9"/>
      <c r="X872" s="11"/>
    </row>
    <row r="873" spans="1:25" x14ac:dyDescent="0.4">
      <c r="A873" s="19"/>
      <c r="B873" t="s">
        <v>606</v>
      </c>
      <c r="C873">
        <v>20</v>
      </c>
      <c r="D873">
        <v>1008</v>
      </c>
      <c r="E873" s="7">
        <v>2.395</v>
      </c>
      <c r="F873" s="8">
        <f t="shared" si="507"/>
        <v>2.702428571428571</v>
      </c>
      <c r="G873">
        <f t="shared" si="500"/>
        <v>6</v>
      </c>
      <c r="H873">
        <f t="shared" si="511"/>
        <v>296</v>
      </c>
      <c r="I873" s="9">
        <f t="shared" si="499"/>
        <v>804.89200000000017</v>
      </c>
      <c r="J873" s="10">
        <f t="shared" si="513"/>
        <v>0</v>
      </c>
      <c r="K873" t="str">
        <f t="shared" si="512"/>
        <v/>
      </c>
      <c r="M873" s="8"/>
      <c r="N873" s="8"/>
      <c r="Q873" s="9"/>
      <c r="R873" s="10"/>
      <c r="T873" s="11"/>
      <c r="U873" s="11"/>
      <c r="V873" s="9"/>
      <c r="W873" s="9"/>
      <c r="X873" s="11"/>
    </row>
    <row r="874" spans="1:25" x14ac:dyDescent="0.4">
      <c r="A874" s="19"/>
      <c r="B874" t="s">
        <v>759</v>
      </c>
      <c r="C874">
        <v>20</v>
      </c>
      <c r="D874">
        <v>1035</v>
      </c>
      <c r="E874" s="7">
        <v>1.6</v>
      </c>
      <c r="F874" s="8">
        <f t="shared" si="508"/>
        <v>2.5646249999999999</v>
      </c>
      <c r="G874">
        <f t="shared" si="500"/>
        <v>7</v>
      </c>
      <c r="H874">
        <f t="shared" si="511"/>
        <v>316</v>
      </c>
      <c r="I874" s="9">
        <f t="shared" si="499"/>
        <v>836.89200000000017</v>
      </c>
      <c r="J874" s="10">
        <f t="shared" si="513"/>
        <v>0</v>
      </c>
      <c r="K874" t="str">
        <f t="shared" si="512"/>
        <v/>
      </c>
      <c r="M874" s="8"/>
      <c r="N874" s="8"/>
      <c r="Q874" s="9"/>
      <c r="R874" s="10"/>
      <c r="T874" s="11"/>
      <c r="U874" s="11"/>
      <c r="V874" s="9"/>
      <c r="W874" s="9"/>
      <c r="X874" s="11"/>
    </row>
    <row r="875" spans="1:25" x14ac:dyDescent="0.4">
      <c r="A875" s="19"/>
      <c r="B875" t="s">
        <v>760</v>
      </c>
      <c r="C875">
        <v>17</v>
      </c>
      <c r="D875">
        <v>845</v>
      </c>
      <c r="E875" s="7">
        <v>2.5249999999999999</v>
      </c>
      <c r="F875" s="8">
        <f t="shared" si="509"/>
        <v>2.560222222222222</v>
      </c>
      <c r="G875">
        <f t="shared" si="500"/>
        <v>8</v>
      </c>
      <c r="H875">
        <f t="shared" si="511"/>
        <v>333</v>
      </c>
      <c r="I875" s="9">
        <f t="shared" si="499"/>
        <v>879.81700000000012</v>
      </c>
      <c r="J875" s="10">
        <f t="shared" si="513"/>
        <v>0</v>
      </c>
      <c r="K875" t="str">
        <f t="shared" si="512"/>
        <v/>
      </c>
      <c r="M875" s="8"/>
      <c r="N875" s="8"/>
      <c r="Q875" s="9"/>
      <c r="R875" s="10"/>
      <c r="T875" s="9"/>
      <c r="U875" s="11"/>
      <c r="V875" s="9"/>
      <c r="W875" s="9"/>
      <c r="X875" s="11"/>
    </row>
    <row r="876" spans="1:25" x14ac:dyDescent="0.4">
      <c r="A876" s="19"/>
      <c r="B876" t="s">
        <v>761</v>
      </c>
      <c r="C876">
        <v>12</v>
      </c>
      <c r="D876">
        <v>690</v>
      </c>
      <c r="E876" s="7">
        <v>1.06</v>
      </c>
      <c r="F876" s="8">
        <f t="shared" si="510"/>
        <v>2.4101999999999997</v>
      </c>
      <c r="G876">
        <f t="shared" si="500"/>
        <v>9</v>
      </c>
      <c r="H876">
        <f t="shared" si="511"/>
        <v>345</v>
      </c>
      <c r="I876" s="9">
        <f t="shared" si="499"/>
        <v>892.53700000000015</v>
      </c>
      <c r="J876" s="10">
        <f t="shared" si="513"/>
        <v>2.5870637681159425</v>
      </c>
      <c r="K876">
        <f t="shared" si="512"/>
        <v>19374</v>
      </c>
      <c r="M876" s="8"/>
      <c r="N876" s="8"/>
      <c r="Q876" s="9"/>
      <c r="R876" s="10"/>
      <c r="T876" s="11"/>
      <c r="U876" s="11"/>
      <c r="V876" s="9"/>
      <c r="W876" s="9"/>
      <c r="X876" s="11"/>
    </row>
    <row r="877" spans="1:25" x14ac:dyDescent="0.4">
      <c r="A877" s="19" t="s">
        <v>762</v>
      </c>
      <c r="B877" t="s">
        <v>763</v>
      </c>
      <c r="C877">
        <v>236</v>
      </c>
      <c r="D877">
        <v>14259</v>
      </c>
      <c r="E877" s="7">
        <v>4.891</v>
      </c>
      <c r="F877" s="8">
        <f t="shared" si="501"/>
        <v>4.891</v>
      </c>
      <c r="G877">
        <f t="shared" si="500"/>
        <v>1</v>
      </c>
      <c r="H877">
        <f t="shared" si="511"/>
        <v>236</v>
      </c>
      <c r="I877" s="9">
        <f t="shared" si="499"/>
        <v>1154.2760000000001</v>
      </c>
      <c r="J877" s="10">
        <f t="shared" si="513"/>
        <v>0</v>
      </c>
      <c r="K877" t="str">
        <f t="shared" si="512"/>
        <v/>
      </c>
      <c r="M877" s="8"/>
      <c r="N877" s="8"/>
      <c r="Q877" s="9"/>
      <c r="R877" s="10"/>
      <c r="T877" s="11"/>
      <c r="U877" s="11"/>
      <c r="V877" s="9"/>
      <c r="W877" s="9"/>
      <c r="X877" s="11"/>
    </row>
    <row r="878" spans="1:25" x14ac:dyDescent="0.4">
      <c r="A878" s="19"/>
      <c r="B878" t="s">
        <v>764</v>
      </c>
      <c r="C878">
        <v>165</v>
      </c>
      <c r="D878">
        <v>10150</v>
      </c>
      <c r="E878" s="7">
        <v>4.0339999999999998</v>
      </c>
      <c r="F878" s="8">
        <f t="shared" si="502"/>
        <v>4.4625000000000004</v>
      </c>
      <c r="G878">
        <f t="shared" si="500"/>
        <v>1</v>
      </c>
      <c r="H878">
        <f t="shared" si="511"/>
        <v>401</v>
      </c>
      <c r="I878" s="9">
        <f t="shared" si="499"/>
        <v>1819.886</v>
      </c>
      <c r="J878" s="10">
        <f t="shared" si="513"/>
        <v>0</v>
      </c>
      <c r="K878" t="str">
        <f t="shared" si="512"/>
        <v/>
      </c>
      <c r="L878" s="12"/>
      <c r="M878" s="8"/>
      <c r="N878" s="8"/>
      <c r="Q878" s="9"/>
      <c r="R878" s="10"/>
      <c r="T878" s="9"/>
      <c r="U878" s="11"/>
      <c r="V878" s="9"/>
      <c r="W878" s="9"/>
      <c r="X878" s="11"/>
      <c r="Y878" s="9"/>
    </row>
    <row r="879" spans="1:25" x14ac:dyDescent="0.4">
      <c r="A879" s="19"/>
      <c r="B879" t="s">
        <v>39</v>
      </c>
      <c r="C879">
        <v>32</v>
      </c>
      <c r="D879">
        <v>24506</v>
      </c>
      <c r="E879" s="7">
        <v>2.6739999999999999</v>
      </c>
      <c r="F879" s="8">
        <f t="shared" si="503"/>
        <v>3.8663333333333334</v>
      </c>
      <c r="G879">
        <f t="shared" si="500"/>
        <v>2</v>
      </c>
      <c r="H879">
        <f t="shared" si="511"/>
        <v>433</v>
      </c>
      <c r="I879" s="9">
        <f t="shared" si="499"/>
        <v>1905.454</v>
      </c>
      <c r="J879" s="10">
        <f t="shared" si="513"/>
        <v>0</v>
      </c>
      <c r="K879" t="str">
        <f t="shared" si="512"/>
        <v/>
      </c>
      <c r="M879" s="8"/>
      <c r="N879" s="8"/>
      <c r="Q879" s="9"/>
      <c r="R879" s="10"/>
      <c r="T879" s="11"/>
      <c r="U879" s="11"/>
      <c r="V879" s="9"/>
      <c r="W879" s="9"/>
      <c r="X879" s="11"/>
    </row>
    <row r="880" spans="1:25" x14ac:dyDescent="0.4">
      <c r="A880" s="19"/>
      <c r="B880" t="s">
        <v>765</v>
      </c>
      <c r="C880">
        <v>22</v>
      </c>
      <c r="D880">
        <v>4404</v>
      </c>
      <c r="E880" s="7">
        <v>3.72</v>
      </c>
      <c r="F880" s="8">
        <f t="shared" si="504"/>
        <v>3.8297500000000002</v>
      </c>
      <c r="G880">
        <f t="shared" si="500"/>
        <v>3</v>
      </c>
      <c r="H880">
        <f t="shared" si="511"/>
        <v>455</v>
      </c>
      <c r="I880" s="9">
        <f t="shared" si="499"/>
        <v>1987.2939999999999</v>
      </c>
      <c r="J880" s="10">
        <f t="shared" si="513"/>
        <v>0</v>
      </c>
      <c r="K880" t="str">
        <f t="shared" si="512"/>
        <v/>
      </c>
      <c r="M880" s="8"/>
      <c r="N880" s="8"/>
      <c r="Q880" s="9"/>
      <c r="R880" s="10"/>
      <c r="T880" s="11"/>
      <c r="U880" s="11"/>
      <c r="V880" s="9"/>
      <c r="W880" s="9"/>
      <c r="X880" s="11"/>
    </row>
    <row r="881" spans="1:25" x14ac:dyDescent="0.4">
      <c r="A881" s="19"/>
      <c r="B881" t="s">
        <v>766</v>
      </c>
      <c r="C881">
        <v>11</v>
      </c>
      <c r="D881">
        <v>667</v>
      </c>
      <c r="E881" s="7">
        <v>1.698</v>
      </c>
      <c r="F881" s="8">
        <f t="shared" si="505"/>
        <v>3.4034</v>
      </c>
      <c r="G881">
        <f t="shared" si="500"/>
        <v>4</v>
      </c>
      <c r="H881">
        <f t="shared" si="511"/>
        <v>466</v>
      </c>
      <c r="I881" s="9">
        <f t="shared" si="499"/>
        <v>2005.972</v>
      </c>
      <c r="J881" s="10">
        <f t="shared" si="513"/>
        <v>0</v>
      </c>
      <c r="K881" t="str">
        <f t="shared" si="512"/>
        <v/>
      </c>
      <c r="M881" s="8"/>
      <c r="N881" s="8"/>
      <c r="Q881" s="9"/>
      <c r="R881" s="10"/>
      <c r="T881" s="11"/>
      <c r="U881" s="11"/>
      <c r="V881" s="9"/>
      <c r="W881" s="9"/>
      <c r="X881" s="11"/>
    </row>
    <row r="882" spans="1:25" x14ac:dyDescent="0.4">
      <c r="A882" s="19"/>
      <c r="B882" t="s">
        <v>767</v>
      </c>
      <c r="C882">
        <v>6</v>
      </c>
      <c r="D882">
        <v>297</v>
      </c>
      <c r="E882" s="7">
        <v>2.0110000000000001</v>
      </c>
      <c r="F882" s="8">
        <f t="shared" si="506"/>
        <v>3.1713333333333331</v>
      </c>
      <c r="G882">
        <f t="shared" si="500"/>
        <v>5</v>
      </c>
      <c r="H882">
        <f t="shared" si="511"/>
        <v>472</v>
      </c>
      <c r="I882" s="9">
        <f t="shared" si="499"/>
        <v>2018.038</v>
      </c>
      <c r="J882" s="10">
        <f t="shared" si="513"/>
        <v>0</v>
      </c>
      <c r="K882" t="str">
        <f t="shared" si="512"/>
        <v/>
      </c>
      <c r="M882" s="8"/>
      <c r="N882" s="8"/>
      <c r="Q882" s="9"/>
      <c r="R882" s="10"/>
      <c r="T882" s="11"/>
      <c r="U882" s="11"/>
      <c r="V882" s="9"/>
      <c r="W882" s="9"/>
      <c r="X882" s="11"/>
    </row>
    <row r="883" spans="1:25" x14ac:dyDescent="0.4">
      <c r="A883" s="19"/>
      <c r="B883" t="s">
        <v>768</v>
      </c>
      <c r="C883">
        <v>5</v>
      </c>
      <c r="D883">
        <v>295</v>
      </c>
      <c r="E883" s="7">
        <v>1.31</v>
      </c>
      <c r="F883" s="8">
        <f t="shared" si="507"/>
        <v>2.9054285714285712</v>
      </c>
      <c r="G883">
        <f t="shared" si="500"/>
        <v>6</v>
      </c>
      <c r="H883">
        <f t="shared" si="511"/>
        <v>477</v>
      </c>
      <c r="I883" s="9">
        <f t="shared" si="499"/>
        <v>2024.588</v>
      </c>
      <c r="J883" s="10">
        <f t="shared" si="513"/>
        <v>0</v>
      </c>
      <c r="K883" t="str">
        <f t="shared" si="512"/>
        <v/>
      </c>
      <c r="M883" s="8"/>
      <c r="N883" s="8"/>
      <c r="Q883" s="9"/>
      <c r="R883" s="10"/>
      <c r="T883" s="11"/>
      <c r="U883" s="11"/>
      <c r="V883" s="9"/>
      <c r="W883" s="9"/>
      <c r="X883" s="11"/>
    </row>
    <row r="884" spans="1:25" x14ac:dyDescent="0.4">
      <c r="A884" s="19"/>
      <c r="B884" t="s">
        <v>769</v>
      </c>
      <c r="C884">
        <v>5</v>
      </c>
      <c r="D884">
        <v>371</v>
      </c>
      <c r="E884" s="7">
        <v>1.722</v>
      </c>
      <c r="F884" s="8">
        <f t="shared" si="508"/>
        <v>2.7574999999999998</v>
      </c>
      <c r="G884">
        <f t="shared" si="500"/>
        <v>7</v>
      </c>
      <c r="H884">
        <f t="shared" si="511"/>
        <v>482</v>
      </c>
      <c r="I884" s="9">
        <f t="shared" si="499"/>
        <v>2033.1979999999999</v>
      </c>
      <c r="J884" s="10">
        <f t="shared" si="513"/>
        <v>0</v>
      </c>
      <c r="K884" t="str">
        <f t="shared" si="512"/>
        <v/>
      </c>
      <c r="M884" s="8"/>
      <c r="N884" s="8"/>
      <c r="Q884" s="9"/>
      <c r="R884" s="10"/>
      <c r="T884" s="11"/>
      <c r="U884" s="11"/>
      <c r="V884" s="9"/>
      <c r="W884" s="9"/>
      <c r="X884" s="11"/>
    </row>
    <row r="885" spans="1:25" x14ac:dyDescent="0.4">
      <c r="A885" s="19"/>
      <c r="B885" t="s">
        <v>770</v>
      </c>
      <c r="C885">
        <v>3</v>
      </c>
      <c r="D885">
        <v>298</v>
      </c>
      <c r="E885" s="7">
        <v>1.837</v>
      </c>
      <c r="F885" s="8">
        <f t="shared" si="509"/>
        <v>2.6552222222222222</v>
      </c>
      <c r="G885">
        <f t="shared" si="500"/>
        <v>8</v>
      </c>
      <c r="H885">
        <f t="shared" si="511"/>
        <v>485</v>
      </c>
      <c r="I885" s="9">
        <f t="shared" si="499"/>
        <v>2038.7089999999998</v>
      </c>
      <c r="J885" s="10">
        <f t="shared" si="513"/>
        <v>0</v>
      </c>
      <c r="K885" t="str">
        <f t="shared" si="512"/>
        <v/>
      </c>
      <c r="M885" s="8"/>
      <c r="N885" s="8"/>
      <c r="Q885" s="9"/>
      <c r="R885" s="10"/>
      <c r="T885" s="11"/>
      <c r="U885" s="11"/>
      <c r="V885" s="9"/>
      <c r="W885" s="9"/>
      <c r="X885" s="11"/>
    </row>
    <row r="886" spans="1:25" x14ac:dyDescent="0.4">
      <c r="A886" s="19"/>
      <c r="B886" t="s">
        <v>771</v>
      </c>
      <c r="C886">
        <v>3</v>
      </c>
      <c r="D886">
        <v>141</v>
      </c>
      <c r="E886" s="7">
        <v>1.1200000000000001</v>
      </c>
      <c r="F886" s="8">
        <f t="shared" si="510"/>
        <v>2.5017</v>
      </c>
      <c r="G886">
        <f t="shared" si="500"/>
        <v>9</v>
      </c>
      <c r="H886">
        <f t="shared" si="511"/>
        <v>488</v>
      </c>
      <c r="I886" s="9">
        <f t="shared" si="499"/>
        <v>2042.0689999999997</v>
      </c>
      <c r="J886" s="10">
        <f t="shared" si="513"/>
        <v>4.1845676229508193</v>
      </c>
      <c r="K886">
        <f t="shared" si="512"/>
        <v>55388</v>
      </c>
      <c r="M886" s="8"/>
      <c r="N886" s="8"/>
      <c r="Q886" s="9"/>
      <c r="R886" s="10"/>
      <c r="T886" s="11"/>
      <c r="U886" s="11"/>
      <c r="V886" s="9"/>
      <c r="W886" s="9"/>
      <c r="X886" s="11"/>
    </row>
    <row r="887" spans="1:25" x14ac:dyDescent="0.4">
      <c r="A887" s="19" t="s">
        <v>772</v>
      </c>
      <c r="B887" t="s">
        <v>463</v>
      </c>
      <c r="C887">
        <v>64</v>
      </c>
      <c r="D887">
        <v>3865</v>
      </c>
      <c r="E887" s="7">
        <v>1.216</v>
      </c>
      <c r="F887" s="8">
        <f t="shared" si="501"/>
        <v>1.216</v>
      </c>
      <c r="G887">
        <f t="shared" si="500"/>
        <v>1</v>
      </c>
      <c r="H887">
        <f t="shared" si="511"/>
        <v>64</v>
      </c>
      <c r="I887" s="9">
        <f t="shared" si="499"/>
        <v>77.823999999999998</v>
      </c>
      <c r="J887" s="10">
        <f t="shared" si="513"/>
        <v>0</v>
      </c>
      <c r="K887" t="str">
        <f t="shared" si="512"/>
        <v/>
      </c>
      <c r="M887" s="8"/>
      <c r="N887" s="8"/>
      <c r="Q887" s="9"/>
      <c r="R887" s="10"/>
      <c r="T887" s="11"/>
      <c r="U887" s="11"/>
      <c r="V887" s="9"/>
      <c r="W887" s="9"/>
      <c r="X887" s="11"/>
    </row>
    <row r="888" spans="1:25" x14ac:dyDescent="0.4">
      <c r="A888" s="19"/>
      <c r="B888" t="s">
        <v>773</v>
      </c>
      <c r="C888">
        <v>53</v>
      </c>
      <c r="D888">
        <v>2505</v>
      </c>
      <c r="E888" s="7">
        <v>2.9449999999999998</v>
      </c>
      <c r="F888" s="8">
        <f t="shared" si="502"/>
        <v>2.0804999999999998</v>
      </c>
      <c r="G888">
        <f t="shared" si="500"/>
        <v>1</v>
      </c>
      <c r="H888">
        <f t="shared" si="511"/>
        <v>117</v>
      </c>
      <c r="I888" s="9">
        <f t="shared" si="499"/>
        <v>233.90899999999999</v>
      </c>
      <c r="J888" s="10">
        <f t="shared" si="513"/>
        <v>0</v>
      </c>
      <c r="K888" t="str">
        <f t="shared" si="512"/>
        <v/>
      </c>
      <c r="L888" s="12"/>
      <c r="M888" s="8"/>
      <c r="N888" s="8"/>
      <c r="Q888" s="9"/>
      <c r="R888" s="10"/>
      <c r="T888" s="9"/>
      <c r="U888" s="11"/>
      <c r="V888" s="9"/>
      <c r="W888" s="9"/>
      <c r="X888" s="11"/>
      <c r="Y888" s="9"/>
    </row>
    <row r="889" spans="1:25" x14ac:dyDescent="0.4">
      <c r="A889" s="19"/>
      <c r="B889" t="s">
        <v>774</v>
      </c>
      <c r="C889">
        <v>51</v>
      </c>
      <c r="D889">
        <v>2579</v>
      </c>
      <c r="E889" s="7">
        <v>2.3530000000000002</v>
      </c>
      <c r="F889" s="8">
        <f t="shared" si="503"/>
        <v>2.1713333333333331</v>
      </c>
      <c r="G889">
        <f t="shared" si="500"/>
        <v>2</v>
      </c>
      <c r="H889">
        <f t="shared" si="511"/>
        <v>168</v>
      </c>
      <c r="I889" s="9">
        <f t="shared" si="499"/>
        <v>353.91200000000003</v>
      </c>
      <c r="J889" s="10">
        <f t="shared" si="513"/>
        <v>0</v>
      </c>
      <c r="K889" t="str">
        <f t="shared" si="512"/>
        <v/>
      </c>
      <c r="M889" s="8"/>
      <c r="N889" s="8"/>
      <c r="Q889" s="9"/>
      <c r="R889" s="10"/>
      <c r="T889" s="11"/>
      <c r="U889" s="11"/>
      <c r="V889" s="9"/>
      <c r="W889" s="9"/>
      <c r="X889" s="11"/>
    </row>
    <row r="890" spans="1:25" x14ac:dyDescent="0.4">
      <c r="A890" s="19"/>
      <c r="B890" t="s">
        <v>775</v>
      </c>
      <c r="C890">
        <v>40</v>
      </c>
      <c r="D890">
        <v>2121</v>
      </c>
      <c r="E890" s="7">
        <v>2.2530000000000001</v>
      </c>
      <c r="F890" s="8">
        <f t="shared" si="504"/>
        <v>2.1917499999999999</v>
      </c>
      <c r="G890">
        <f t="shared" si="500"/>
        <v>3</v>
      </c>
      <c r="H890">
        <f t="shared" si="511"/>
        <v>208</v>
      </c>
      <c r="I890" s="9">
        <f t="shared" si="499"/>
        <v>444.03200000000004</v>
      </c>
      <c r="J890" s="10">
        <f t="shared" si="513"/>
        <v>0</v>
      </c>
      <c r="K890" t="str">
        <f t="shared" si="512"/>
        <v/>
      </c>
      <c r="M890" s="8"/>
      <c r="N890" s="8"/>
      <c r="Q890" s="9"/>
      <c r="R890" s="10"/>
      <c r="T890" s="11"/>
      <c r="U890" s="11"/>
      <c r="V890" s="9"/>
      <c r="W890" s="9"/>
      <c r="X890" s="11"/>
    </row>
    <row r="891" spans="1:25" x14ac:dyDescent="0.4">
      <c r="A891" s="19"/>
      <c r="B891" t="s">
        <v>776</v>
      </c>
      <c r="C891">
        <v>31</v>
      </c>
      <c r="D891">
        <v>1552</v>
      </c>
      <c r="E891" s="7">
        <v>3.5640000000000001</v>
      </c>
      <c r="F891" s="8">
        <f t="shared" si="505"/>
        <v>2.4661999999999997</v>
      </c>
      <c r="G891">
        <f t="shared" si="500"/>
        <v>4</v>
      </c>
      <c r="H891">
        <f t="shared" si="511"/>
        <v>239</v>
      </c>
      <c r="I891" s="9">
        <f t="shared" si="499"/>
        <v>554.51600000000008</v>
      </c>
      <c r="J891" s="10">
        <f t="shared" si="513"/>
        <v>0</v>
      </c>
      <c r="K891" t="str">
        <f t="shared" si="512"/>
        <v/>
      </c>
      <c r="M891" s="8"/>
      <c r="N891" s="8"/>
      <c r="Q891" s="9"/>
      <c r="R891" s="10"/>
      <c r="T891" s="11"/>
      <c r="U891" s="11"/>
      <c r="V891" s="9"/>
      <c r="W891" s="9"/>
      <c r="X891" s="11"/>
    </row>
    <row r="892" spans="1:25" x14ac:dyDescent="0.4">
      <c r="A892" s="19"/>
      <c r="B892" t="s">
        <v>147</v>
      </c>
      <c r="C892">
        <v>28</v>
      </c>
      <c r="D892">
        <v>2152</v>
      </c>
      <c r="E892" s="7">
        <v>2.645</v>
      </c>
      <c r="F892" s="8">
        <f t="shared" si="506"/>
        <v>2.496</v>
      </c>
      <c r="G892">
        <f t="shared" si="500"/>
        <v>5</v>
      </c>
      <c r="H892">
        <f t="shared" si="511"/>
        <v>267</v>
      </c>
      <c r="I892" s="9">
        <f t="shared" si="499"/>
        <v>628.57600000000002</v>
      </c>
      <c r="J892" s="10">
        <f t="shared" si="513"/>
        <v>0</v>
      </c>
      <c r="K892" t="str">
        <f t="shared" si="512"/>
        <v/>
      </c>
      <c r="M892" s="8"/>
      <c r="N892" s="8"/>
      <c r="Q892" s="9"/>
      <c r="R892" s="10"/>
      <c r="T892" s="11"/>
      <c r="U892" s="11"/>
      <c r="V892" s="9"/>
      <c r="W892" s="9"/>
      <c r="X892" s="11"/>
    </row>
    <row r="893" spans="1:25" x14ac:dyDescent="0.4">
      <c r="A893" s="19"/>
      <c r="B893" t="s">
        <v>777</v>
      </c>
      <c r="C893">
        <v>24</v>
      </c>
      <c r="D893">
        <v>1751</v>
      </c>
      <c r="E893" s="7">
        <v>2.379</v>
      </c>
      <c r="F893" s="8">
        <f t="shared" si="507"/>
        <v>2.4792857142857145</v>
      </c>
      <c r="G893">
        <f t="shared" si="500"/>
        <v>6</v>
      </c>
      <c r="H893">
        <f t="shared" si="511"/>
        <v>291</v>
      </c>
      <c r="I893" s="9">
        <f t="shared" si="499"/>
        <v>685.67200000000003</v>
      </c>
      <c r="J893" s="10">
        <f t="shared" si="513"/>
        <v>0</v>
      </c>
      <c r="K893" t="str">
        <f t="shared" si="512"/>
        <v/>
      </c>
      <c r="M893" s="8"/>
      <c r="N893" s="8"/>
      <c r="Q893" s="9"/>
      <c r="R893" s="10"/>
      <c r="T893" s="11"/>
      <c r="U893" s="11"/>
      <c r="V893" s="9"/>
      <c r="W893" s="9"/>
      <c r="X893" s="11"/>
    </row>
    <row r="894" spans="1:25" x14ac:dyDescent="0.4">
      <c r="A894" s="19"/>
      <c r="B894" t="s">
        <v>778</v>
      </c>
      <c r="C894">
        <v>24</v>
      </c>
      <c r="D894">
        <v>1374</v>
      </c>
      <c r="E894" s="7">
        <v>3.4660000000000002</v>
      </c>
      <c r="F894" s="8">
        <f t="shared" si="508"/>
        <v>2.6026250000000002</v>
      </c>
      <c r="G894">
        <f t="shared" si="500"/>
        <v>7</v>
      </c>
      <c r="H894">
        <f t="shared" si="511"/>
        <v>315</v>
      </c>
      <c r="I894" s="9">
        <f t="shared" si="499"/>
        <v>768.85599999999999</v>
      </c>
      <c r="J894" s="10">
        <f t="shared" si="513"/>
        <v>0</v>
      </c>
      <c r="K894" t="str">
        <f t="shared" si="512"/>
        <v/>
      </c>
      <c r="M894" s="8"/>
      <c r="N894" s="8"/>
      <c r="Q894" s="9"/>
      <c r="R894" s="10"/>
      <c r="T894" s="11"/>
      <c r="U894" s="11"/>
      <c r="V894" s="9"/>
      <c r="W894" s="9"/>
      <c r="X894" s="11"/>
    </row>
    <row r="895" spans="1:25" x14ac:dyDescent="0.4">
      <c r="A895" s="19"/>
      <c r="B895" t="s">
        <v>779</v>
      </c>
      <c r="C895">
        <v>22</v>
      </c>
      <c r="D895">
        <v>1031</v>
      </c>
      <c r="E895" s="7">
        <v>3.137</v>
      </c>
      <c r="F895" s="8">
        <f t="shared" si="509"/>
        <v>2.6620000000000004</v>
      </c>
      <c r="G895">
        <f t="shared" si="500"/>
        <v>8</v>
      </c>
      <c r="H895">
        <f t="shared" si="511"/>
        <v>337</v>
      </c>
      <c r="I895" s="9">
        <f t="shared" si="499"/>
        <v>837.87</v>
      </c>
      <c r="J895" s="10">
        <f t="shared" si="513"/>
        <v>0</v>
      </c>
      <c r="K895" t="str">
        <f t="shared" si="512"/>
        <v/>
      </c>
      <c r="M895" s="8"/>
      <c r="N895" s="8"/>
      <c r="Q895" s="9"/>
      <c r="R895" s="10"/>
      <c r="T895" s="11"/>
      <c r="U895" s="11"/>
      <c r="V895" s="9"/>
      <c r="W895" s="9"/>
      <c r="X895" s="11"/>
    </row>
    <row r="896" spans="1:25" x14ac:dyDescent="0.4">
      <c r="A896" s="19"/>
      <c r="B896" t="s">
        <v>780</v>
      </c>
      <c r="C896">
        <v>21</v>
      </c>
      <c r="D896">
        <v>1114</v>
      </c>
      <c r="E896" s="7">
        <v>2.5099999999999998</v>
      </c>
      <c r="F896" s="8">
        <f t="shared" si="510"/>
        <v>2.6468000000000003</v>
      </c>
      <c r="G896">
        <f t="shared" si="500"/>
        <v>9</v>
      </c>
      <c r="H896">
        <f t="shared" si="511"/>
        <v>358</v>
      </c>
      <c r="I896" s="9">
        <f t="shared" si="499"/>
        <v>890.58</v>
      </c>
      <c r="J896" s="10">
        <f t="shared" si="513"/>
        <v>2.4876536312849162</v>
      </c>
      <c r="K896">
        <f t="shared" si="512"/>
        <v>20044</v>
      </c>
      <c r="M896" s="8"/>
      <c r="N896" s="8"/>
      <c r="Q896" s="9"/>
      <c r="R896" s="10"/>
      <c r="T896" s="11"/>
      <c r="U896" s="11"/>
      <c r="V896" s="9"/>
      <c r="W896" s="9"/>
      <c r="X896" s="11"/>
    </row>
    <row r="897" spans="1:25" x14ac:dyDescent="0.4">
      <c r="A897" s="19" t="s">
        <v>781</v>
      </c>
      <c r="B897" t="s">
        <v>782</v>
      </c>
      <c r="C897">
        <v>66</v>
      </c>
      <c r="D897">
        <v>2949</v>
      </c>
      <c r="E897" s="7">
        <v>3.375</v>
      </c>
      <c r="F897" s="8">
        <f t="shared" si="501"/>
        <v>3.375</v>
      </c>
      <c r="G897">
        <f t="shared" si="500"/>
        <v>1</v>
      </c>
      <c r="H897">
        <f t="shared" si="511"/>
        <v>66</v>
      </c>
      <c r="I897" s="9">
        <f t="shared" si="499"/>
        <v>222.75</v>
      </c>
      <c r="J897" s="10">
        <f t="shared" si="513"/>
        <v>0</v>
      </c>
      <c r="K897" t="str">
        <f t="shared" si="512"/>
        <v/>
      </c>
      <c r="M897" s="8"/>
      <c r="N897" s="8"/>
      <c r="Q897" s="9"/>
      <c r="R897" s="10"/>
      <c r="T897" s="11"/>
      <c r="U897" s="11"/>
      <c r="V897" s="9"/>
      <c r="W897" s="9"/>
      <c r="X897" s="11"/>
    </row>
    <row r="898" spans="1:25" x14ac:dyDescent="0.4">
      <c r="A898" s="19"/>
      <c r="B898" t="s">
        <v>783</v>
      </c>
      <c r="C898">
        <v>59</v>
      </c>
      <c r="D898">
        <v>3342</v>
      </c>
      <c r="E898" s="7">
        <v>3.7690000000000001</v>
      </c>
      <c r="F898" s="8">
        <f t="shared" si="502"/>
        <v>3.5720000000000001</v>
      </c>
      <c r="G898">
        <f t="shared" si="500"/>
        <v>1</v>
      </c>
      <c r="H898">
        <f t="shared" si="511"/>
        <v>125</v>
      </c>
      <c r="I898" s="9">
        <f t="shared" ref="I898:I961" si="514">IF(G897&gt;G898,E898*C898,E898*C898+I897)</f>
        <v>445.12099999999998</v>
      </c>
      <c r="J898" s="10">
        <f t="shared" si="513"/>
        <v>0</v>
      </c>
      <c r="K898" t="str">
        <f t="shared" si="512"/>
        <v/>
      </c>
      <c r="L898" s="12"/>
      <c r="M898" s="8"/>
      <c r="N898" s="8"/>
      <c r="Q898" s="9"/>
      <c r="R898" s="10"/>
      <c r="T898" s="9"/>
      <c r="U898" s="11"/>
      <c r="V898" s="9"/>
      <c r="W898" s="9"/>
      <c r="X898" s="11"/>
      <c r="Y898" s="9"/>
    </row>
    <row r="899" spans="1:25" x14ac:dyDescent="0.4">
      <c r="A899" s="19"/>
      <c r="B899" t="s">
        <v>599</v>
      </c>
      <c r="C899">
        <v>43</v>
      </c>
      <c r="D899">
        <v>2189</v>
      </c>
      <c r="E899" s="7">
        <v>3.8889999999999998</v>
      </c>
      <c r="F899" s="8">
        <f t="shared" si="503"/>
        <v>3.6776666666666666</v>
      </c>
      <c r="G899">
        <f t="shared" si="500"/>
        <v>2</v>
      </c>
      <c r="H899">
        <f t="shared" si="511"/>
        <v>168</v>
      </c>
      <c r="I899" s="9">
        <f t="shared" si="514"/>
        <v>612.34799999999996</v>
      </c>
      <c r="J899" s="10">
        <f t="shared" si="513"/>
        <v>0</v>
      </c>
      <c r="K899" t="str">
        <f t="shared" si="512"/>
        <v/>
      </c>
      <c r="M899" s="8"/>
      <c r="N899" s="8"/>
      <c r="Q899" s="9"/>
      <c r="R899" s="10"/>
      <c r="T899" s="11"/>
      <c r="U899" s="11"/>
      <c r="V899" s="9"/>
      <c r="W899" s="9"/>
      <c r="X899" s="11"/>
    </row>
    <row r="900" spans="1:25" x14ac:dyDescent="0.4">
      <c r="A900" s="19"/>
      <c r="B900" t="s">
        <v>784</v>
      </c>
      <c r="C900">
        <v>42</v>
      </c>
      <c r="D900">
        <v>2327</v>
      </c>
      <c r="E900" s="7">
        <v>4.1390000000000002</v>
      </c>
      <c r="F900" s="8">
        <f t="shared" si="504"/>
        <v>3.7930000000000001</v>
      </c>
      <c r="G900">
        <f t="shared" ref="G900:G963" si="515">IF(A900=A899,G899+1,1)</f>
        <v>3</v>
      </c>
      <c r="H900">
        <f t="shared" si="511"/>
        <v>210</v>
      </c>
      <c r="I900" s="9">
        <f t="shared" si="514"/>
        <v>786.18599999999992</v>
      </c>
      <c r="J900" s="10">
        <f t="shared" si="513"/>
        <v>0</v>
      </c>
      <c r="K900" t="str">
        <f t="shared" si="512"/>
        <v/>
      </c>
      <c r="M900" s="8"/>
      <c r="N900" s="8"/>
      <c r="Q900" s="9"/>
      <c r="R900" s="10"/>
      <c r="T900" s="11"/>
      <c r="U900" s="11"/>
      <c r="V900" s="9"/>
      <c r="W900" s="9"/>
      <c r="X900" s="11"/>
    </row>
    <row r="901" spans="1:25" x14ac:dyDescent="0.4">
      <c r="A901" s="19"/>
      <c r="B901" t="s">
        <v>785</v>
      </c>
      <c r="C901">
        <v>41</v>
      </c>
      <c r="D901">
        <v>1868</v>
      </c>
      <c r="E901" s="7">
        <v>4.01</v>
      </c>
      <c r="F901" s="8">
        <f t="shared" si="505"/>
        <v>3.8364000000000003</v>
      </c>
      <c r="G901">
        <f t="shared" si="515"/>
        <v>4</v>
      </c>
      <c r="H901">
        <f t="shared" si="511"/>
        <v>251</v>
      </c>
      <c r="I901" s="9">
        <f t="shared" si="514"/>
        <v>950.59599999999989</v>
      </c>
      <c r="J901" s="10">
        <f t="shared" si="513"/>
        <v>0</v>
      </c>
      <c r="K901" t="str">
        <f t="shared" si="512"/>
        <v/>
      </c>
      <c r="M901" s="8"/>
      <c r="N901" s="8"/>
      <c r="Q901" s="9"/>
      <c r="R901" s="10"/>
      <c r="T901" s="11"/>
      <c r="U901" s="11"/>
      <c r="V901" s="9"/>
      <c r="W901" s="9"/>
      <c r="X901" s="11"/>
    </row>
    <row r="902" spans="1:25" x14ac:dyDescent="0.4">
      <c r="A902" s="19"/>
      <c r="B902" t="s">
        <v>786</v>
      </c>
      <c r="C902">
        <v>20</v>
      </c>
      <c r="D902">
        <v>917</v>
      </c>
      <c r="E902" s="7">
        <v>2.706</v>
      </c>
      <c r="F902" s="8">
        <f t="shared" si="506"/>
        <v>3.6480000000000001</v>
      </c>
      <c r="G902">
        <f t="shared" si="515"/>
        <v>5</v>
      </c>
      <c r="H902">
        <f t="shared" si="511"/>
        <v>271</v>
      </c>
      <c r="I902" s="9">
        <f t="shared" si="514"/>
        <v>1004.7159999999999</v>
      </c>
      <c r="J902" s="10">
        <f t="shared" si="513"/>
        <v>0</v>
      </c>
      <c r="K902" t="str">
        <f t="shared" si="512"/>
        <v/>
      </c>
      <c r="M902" s="8"/>
      <c r="N902" s="8"/>
      <c r="Q902" s="9"/>
      <c r="R902" s="10"/>
      <c r="T902" s="11"/>
      <c r="U902" s="11"/>
      <c r="V902" s="9"/>
      <c r="W902" s="9"/>
      <c r="X902" s="11"/>
    </row>
    <row r="903" spans="1:25" x14ac:dyDescent="0.4">
      <c r="A903" s="19"/>
      <c r="B903" t="s">
        <v>787</v>
      </c>
      <c r="C903">
        <v>19</v>
      </c>
      <c r="D903">
        <v>818</v>
      </c>
      <c r="E903" s="7">
        <v>3.6070000000000002</v>
      </c>
      <c r="F903" s="8">
        <f t="shared" si="507"/>
        <v>3.6421428571428573</v>
      </c>
      <c r="G903">
        <f t="shared" si="515"/>
        <v>6</v>
      </c>
      <c r="H903">
        <f t="shared" si="511"/>
        <v>290</v>
      </c>
      <c r="I903" s="9">
        <f t="shared" si="514"/>
        <v>1073.2489999999998</v>
      </c>
      <c r="J903" s="10">
        <f t="shared" si="513"/>
        <v>0</v>
      </c>
      <c r="K903" t="str">
        <f t="shared" si="512"/>
        <v/>
      </c>
      <c r="M903" s="8"/>
      <c r="N903" s="8"/>
      <c r="Q903" s="9"/>
      <c r="R903" s="10"/>
      <c r="T903" s="11"/>
      <c r="U903" s="11"/>
      <c r="V903" s="9"/>
      <c r="W903" s="9"/>
      <c r="X903" s="11"/>
    </row>
    <row r="904" spans="1:25" x14ac:dyDescent="0.4">
      <c r="A904" s="19"/>
      <c r="B904" t="s">
        <v>788</v>
      </c>
      <c r="C904">
        <v>15</v>
      </c>
      <c r="D904">
        <v>736</v>
      </c>
      <c r="E904" s="7">
        <v>1.333</v>
      </c>
      <c r="F904" s="8">
        <f t="shared" si="508"/>
        <v>3.3534999999999999</v>
      </c>
      <c r="G904">
        <f t="shared" si="515"/>
        <v>7</v>
      </c>
      <c r="H904">
        <f t="shared" si="511"/>
        <v>305</v>
      </c>
      <c r="I904" s="9">
        <f t="shared" si="514"/>
        <v>1093.2439999999997</v>
      </c>
      <c r="J904" s="10">
        <f t="shared" si="513"/>
        <v>0</v>
      </c>
      <c r="K904" t="str">
        <f t="shared" si="512"/>
        <v/>
      </c>
      <c r="M904" s="8"/>
      <c r="N904" s="8"/>
      <c r="Q904" s="9"/>
      <c r="R904" s="10"/>
      <c r="T904" s="11"/>
      <c r="U904" s="11"/>
      <c r="V904" s="9"/>
      <c r="W904" s="9"/>
      <c r="X904" s="11"/>
    </row>
    <row r="905" spans="1:25" x14ac:dyDescent="0.4">
      <c r="A905" s="19"/>
      <c r="B905" t="s">
        <v>789</v>
      </c>
      <c r="C905">
        <v>15</v>
      </c>
      <c r="D905">
        <v>593</v>
      </c>
      <c r="E905" s="7">
        <v>2.7490000000000001</v>
      </c>
      <c r="F905" s="8">
        <f t="shared" si="509"/>
        <v>3.2863333333333333</v>
      </c>
      <c r="G905">
        <f t="shared" si="515"/>
        <v>8</v>
      </c>
      <c r="H905">
        <f t="shared" si="511"/>
        <v>320</v>
      </c>
      <c r="I905" s="9">
        <f t="shared" si="514"/>
        <v>1134.4789999999996</v>
      </c>
      <c r="J905" s="10">
        <f t="shared" si="513"/>
        <v>0</v>
      </c>
      <c r="K905" t="str">
        <f t="shared" si="512"/>
        <v/>
      </c>
      <c r="M905" s="8"/>
      <c r="N905" s="8"/>
      <c r="Q905" s="9"/>
      <c r="R905" s="10"/>
      <c r="T905" s="11"/>
      <c r="U905" s="11"/>
      <c r="V905" s="9"/>
      <c r="W905" s="9"/>
      <c r="X905" s="11"/>
    </row>
    <row r="906" spans="1:25" x14ac:dyDescent="0.4">
      <c r="A906" s="19"/>
      <c r="B906" t="s">
        <v>790</v>
      </c>
      <c r="C906">
        <v>13</v>
      </c>
      <c r="D906">
        <v>614</v>
      </c>
      <c r="E906" s="7">
        <v>2.9710000000000001</v>
      </c>
      <c r="F906" s="8">
        <f t="shared" si="510"/>
        <v>3.2548000000000004</v>
      </c>
      <c r="G906">
        <f t="shared" si="515"/>
        <v>9</v>
      </c>
      <c r="H906">
        <f t="shared" si="511"/>
        <v>333</v>
      </c>
      <c r="I906" s="9">
        <f t="shared" si="514"/>
        <v>1173.1019999999996</v>
      </c>
      <c r="J906" s="10">
        <f t="shared" si="513"/>
        <v>3.5228288288288279</v>
      </c>
      <c r="K906">
        <f t="shared" si="512"/>
        <v>16353</v>
      </c>
      <c r="M906" s="8"/>
      <c r="N906" s="8"/>
      <c r="Q906" s="9"/>
      <c r="R906" s="10"/>
      <c r="T906" s="11"/>
      <c r="U906" s="11"/>
      <c r="V906" s="9"/>
      <c r="W906" s="9"/>
      <c r="X906" s="11"/>
    </row>
    <row r="907" spans="1:25" x14ac:dyDescent="0.4">
      <c r="A907" s="19" t="s">
        <v>791</v>
      </c>
      <c r="B907" t="s">
        <v>792</v>
      </c>
      <c r="C907">
        <v>77</v>
      </c>
      <c r="D907">
        <v>3380</v>
      </c>
      <c r="E907" s="7">
        <v>3.79</v>
      </c>
      <c r="F907" s="8">
        <f t="shared" ref="F907:F967" si="516">AVERAGE(E907)</f>
        <v>3.79</v>
      </c>
      <c r="G907">
        <f t="shared" si="515"/>
        <v>1</v>
      </c>
      <c r="H907">
        <f t="shared" si="511"/>
        <v>77</v>
      </c>
      <c r="I907" s="9">
        <f t="shared" si="514"/>
        <v>291.83</v>
      </c>
      <c r="J907" s="10">
        <f t="shared" si="513"/>
        <v>0</v>
      </c>
      <c r="K907" t="str">
        <f t="shared" si="512"/>
        <v/>
      </c>
      <c r="M907" s="8"/>
      <c r="N907" s="8"/>
      <c r="Q907" s="9"/>
      <c r="R907" s="10"/>
      <c r="T907" s="11"/>
      <c r="U907" s="11"/>
      <c r="V907" s="9"/>
      <c r="W907" s="9"/>
      <c r="X907" s="11"/>
    </row>
    <row r="908" spans="1:25" x14ac:dyDescent="0.4">
      <c r="A908" s="19"/>
      <c r="B908" t="s">
        <v>237</v>
      </c>
      <c r="C908">
        <v>73</v>
      </c>
      <c r="D908">
        <v>4095</v>
      </c>
      <c r="E908" s="7">
        <v>2.952</v>
      </c>
      <c r="F908" s="8">
        <f t="shared" ref="F908:F968" si="517">AVERAGE(E907:E908)</f>
        <v>3.371</v>
      </c>
      <c r="G908">
        <f t="shared" si="515"/>
        <v>1</v>
      </c>
      <c r="H908">
        <f t="shared" si="511"/>
        <v>150</v>
      </c>
      <c r="I908" s="9">
        <f t="shared" si="514"/>
        <v>507.32600000000002</v>
      </c>
      <c r="J908" s="10">
        <f t="shared" si="513"/>
        <v>0</v>
      </c>
      <c r="K908" t="str">
        <f t="shared" si="512"/>
        <v/>
      </c>
      <c r="L908" s="12"/>
      <c r="M908" s="8"/>
      <c r="N908" s="8"/>
      <c r="Q908" s="9"/>
      <c r="R908" s="10"/>
      <c r="T908" s="9"/>
      <c r="U908" s="11"/>
      <c r="V908" s="9"/>
      <c r="W908" s="9"/>
      <c r="X908" s="11"/>
      <c r="Y908" s="9"/>
    </row>
    <row r="909" spans="1:25" x14ac:dyDescent="0.4">
      <c r="A909" s="19"/>
      <c r="B909" t="s">
        <v>793</v>
      </c>
      <c r="C909">
        <v>72</v>
      </c>
      <c r="D909">
        <v>3227</v>
      </c>
      <c r="E909" s="7">
        <v>3.762</v>
      </c>
      <c r="F909" s="8">
        <f t="shared" ref="F909:F969" si="518">AVERAGE(E907:E909)</f>
        <v>3.5013333333333332</v>
      </c>
      <c r="G909">
        <f t="shared" si="515"/>
        <v>2</v>
      </c>
      <c r="H909">
        <f t="shared" si="511"/>
        <v>222</v>
      </c>
      <c r="I909" s="9">
        <f t="shared" si="514"/>
        <v>778.19</v>
      </c>
      <c r="J909" s="10">
        <f t="shared" si="513"/>
        <v>0</v>
      </c>
      <c r="K909" t="str">
        <f t="shared" si="512"/>
        <v/>
      </c>
      <c r="M909" s="8"/>
      <c r="N909" s="8"/>
      <c r="Q909" s="9"/>
      <c r="R909" s="10"/>
      <c r="T909" s="11"/>
      <c r="U909" s="11"/>
      <c r="V909" s="9"/>
      <c r="W909" s="9"/>
      <c r="X909" s="11"/>
    </row>
    <row r="910" spans="1:25" x14ac:dyDescent="0.4">
      <c r="A910" s="19"/>
      <c r="B910" t="s">
        <v>794</v>
      </c>
      <c r="C910">
        <v>51</v>
      </c>
      <c r="D910">
        <v>2209</v>
      </c>
      <c r="E910" s="7">
        <v>2.8370000000000002</v>
      </c>
      <c r="F910" s="8">
        <f t="shared" ref="F910:F970" si="519">AVERAGE(E907:E910)</f>
        <v>3.3352499999999998</v>
      </c>
      <c r="G910">
        <f t="shared" si="515"/>
        <v>3</v>
      </c>
      <c r="H910">
        <f t="shared" si="511"/>
        <v>273</v>
      </c>
      <c r="I910" s="9">
        <f t="shared" si="514"/>
        <v>922.87700000000007</v>
      </c>
      <c r="J910" s="10">
        <f t="shared" si="513"/>
        <v>0</v>
      </c>
      <c r="K910" t="str">
        <f t="shared" si="512"/>
        <v/>
      </c>
      <c r="M910" s="8"/>
      <c r="N910" s="8"/>
      <c r="Q910" s="9"/>
      <c r="R910" s="10"/>
      <c r="T910" s="11"/>
      <c r="U910" s="11"/>
      <c r="V910" s="9"/>
      <c r="W910" s="9"/>
      <c r="X910" s="11"/>
    </row>
    <row r="911" spans="1:25" x14ac:dyDescent="0.4">
      <c r="A911" s="19"/>
      <c r="B911" t="s">
        <v>795</v>
      </c>
      <c r="C911">
        <v>37</v>
      </c>
      <c r="D911">
        <v>1729</v>
      </c>
      <c r="E911" s="7">
        <v>2.976</v>
      </c>
      <c r="F911" s="8">
        <f t="shared" ref="F911:F971" si="520">AVERAGE(E907:E911)</f>
        <v>3.2633999999999999</v>
      </c>
      <c r="G911">
        <f t="shared" si="515"/>
        <v>4</v>
      </c>
      <c r="H911">
        <f t="shared" si="511"/>
        <v>310</v>
      </c>
      <c r="I911" s="9">
        <f t="shared" si="514"/>
        <v>1032.989</v>
      </c>
      <c r="J911" s="10">
        <f t="shared" si="513"/>
        <v>0</v>
      </c>
      <c r="K911" t="str">
        <f t="shared" si="512"/>
        <v/>
      </c>
      <c r="M911" s="8"/>
      <c r="N911" s="8"/>
      <c r="Q911" s="9"/>
      <c r="R911" s="10"/>
      <c r="T911" s="11"/>
      <c r="U911" s="11"/>
      <c r="V911" s="9"/>
      <c r="W911" s="9"/>
      <c r="X911" s="11"/>
    </row>
    <row r="912" spans="1:25" x14ac:dyDescent="0.4">
      <c r="A912" s="19"/>
      <c r="B912" t="s">
        <v>516</v>
      </c>
      <c r="C912">
        <v>27</v>
      </c>
      <c r="D912">
        <v>1351</v>
      </c>
      <c r="E912" s="7">
        <v>2.286</v>
      </c>
      <c r="F912" s="8">
        <f t="shared" ref="F912:F972" si="521">AVERAGE(E907:E912)</f>
        <v>3.1005000000000003</v>
      </c>
      <c r="G912">
        <f t="shared" si="515"/>
        <v>5</v>
      </c>
      <c r="H912">
        <f t="shared" si="511"/>
        <v>337</v>
      </c>
      <c r="I912" s="9">
        <f t="shared" si="514"/>
        <v>1094.711</v>
      </c>
      <c r="J912" s="10">
        <f t="shared" si="513"/>
        <v>0</v>
      </c>
      <c r="K912" t="str">
        <f t="shared" si="512"/>
        <v/>
      </c>
      <c r="M912" s="8"/>
      <c r="N912" s="8"/>
      <c r="Q912" s="9"/>
      <c r="R912" s="10"/>
      <c r="T912" s="11"/>
      <c r="U912" s="11"/>
      <c r="V912" s="9"/>
      <c r="W912" s="9"/>
      <c r="X912" s="11"/>
    </row>
    <row r="913" spans="1:25" x14ac:dyDescent="0.4">
      <c r="A913" s="19"/>
      <c r="B913" t="s">
        <v>796</v>
      </c>
      <c r="C913">
        <v>23</v>
      </c>
      <c r="D913">
        <v>1015</v>
      </c>
      <c r="E913" s="7">
        <v>2.694</v>
      </c>
      <c r="F913" s="8">
        <f t="shared" ref="F913:F973" si="522">AVERAGE(E907:E913)</f>
        <v>3.0424285714285717</v>
      </c>
      <c r="G913">
        <f t="shared" si="515"/>
        <v>6</v>
      </c>
      <c r="H913">
        <f t="shared" si="511"/>
        <v>360</v>
      </c>
      <c r="I913" s="9">
        <f t="shared" si="514"/>
        <v>1156.673</v>
      </c>
      <c r="J913" s="10">
        <f t="shared" si="513"/>
        <v>0</v>
      </c>
      <c r="K913" t="str">
        <f t="shared" si="512"/>
        <v/>
      </c>
      <c r="M913" s="8"/>
      <c r="N913" s="8"/>
      <c r="Q913" s="9"/>
      <c r="R913" s="10"/>
      <c r="T913" s="11"/>
      <c r="U913" s="11"/>
      <c r="V913" s="9"/>
      <c r="W913" s="9"/>
      <c r="X913" s="11"/>
    </row>
    <row r="914" spans="1:25" x14ac:dyDescent="0.4">
      <c r="A914" s="19"/>
      <c r="B914" t="s">
        <v>797</v>
      </c>
      <c r="C914">
        <v>21</v>
      </c>
      <c r="D914">
        <v>997</v>
      </c>
      <c r="E914" s="7">
        <v>4.8819999999999997</v>
      </c>
      <c r="F914" s="8">
        <f t="shared" ref="F914:F974" si="523">AVERAGE(E907:E914)</f>
        <v>3.2723750000000003</v>
      </c>
      <c r="G914">
        <f t="shared" si="515"/>
        <v>7</v>
      </c>
      <c r="H914">
        <f t="shared" si="511"/>
        <v>381</v>
      </c>
      <c r="I914" s="9">
        <f t="shared" si="514"/>
        <v>1259.1949999999999</v>
      </c>
      <c r="J914" s="10">
        <f t="shared" si="513"/>
        <v>0</v>
      </c>
      <c r="K914" t="str">
        <f t="shared" si="512"/>
        <v/>
      </c>
      <c r="M914" s="8"/>
      <c r="N914" s="8"/>
      <c r="Q914" s="9"/>
      <c r="R914" s="10"/>
      <c r="T914" s="11"/>
      <c r="U914" s="11"/>
      <c r="V914" s="9"/>
      <c r="W914" s="9"/>
      <c r="X914" s="11"/>
    </row>
    <row r="915" spans="1:25" x14ac:dyDescent="0.4">
      <c r="A915" s="19"/>
      <c r="B915" t="s">
        <v>798</v>
      </c>
      <c r="C915">
        <v>20</v>
      </c>
      <c r="D915">
        <v>801</v>
      </c>
      <c r="E915" s="7">
        <v>2.2229999999999999</v>
      </c>
      <c r="F915" s="8">
        <f t="shared" ref="F915:F975" si="524">AVERAGE(E907:E915)</f>
        <v>3.1557777777777778</v>
      </c>
      <c r="G915">
        <f t="shared" si="515"/>
        <v>8</v>
      </c>
      <c r="H915">
        <f t="shared" si="511"/>
        <v>401</v>
      </c>
      <c r="I915" s="9">
        <f t="shared" si="514"/>
        <v>1303.655</v>
      </c>
      <c r="J915" s="10">
        <f t="shared" si="513"/>
        <v>0</v>
      </c>
      <c r="K915" t="str">
        <f t="shared" si="512"/>
        <v/>
      </c>
      <c r="M915" s="8"/>
      <c r="N915" s="8"/>
      <c r="Q915" s="9"/>
      <c r="R915" s="10"/>
      <c r="T915" s="11"/>
      <c r="U915" s="11"/>
      <c r="V915" s="9"/>
      <c r="W915" s="9"/>
      <c r="X915" s="11"/>
    </row>
    <row r="916" spans="1:25" x14ac:dyDescent="0.4">
      <c r="A916" s="19"/>
      <c r="B916" t="s">
        <v>799</v>
      </c>
      <c r="C916">
        <v>15</v>
      </c>
      <c r="D916">
        <v>717</v>
      </c>
      <c r="E916" s="7">
        <v>2.246</v>
      </c>
      <c r="F916" s="8">
        <f t="shared" ref="F916:F976" si="525">AVERAGE(E907:E916)</f>
        <v>3.0648</v>
      </c>
      <c r="G916">
        <f t="shared" si="515"/>
        <v>9</v>
      </c>
      <c r="H916">
        <f t="shared" si="511"/>
        <v>416</v>
      </c>
      <c r="I916" s="9">
        <f t="shared" si="514"/>
        <v>1337.345</v>
      </c>
      <c r="J916" s="10">
        <f t="shared" si="513"/>
        <v>3.2147716346153845</v>
      </c>
      <c r="K916">
        <f t="shared" si="512"/>
        <v>19521</v>
      </c>
      <c r="M916" s="8"/>
      <c r="N916" s="8"/>
      <c r="Q916" s="9"/>
      <c r="R916" s="10"/>
      <c r="T916" s="11"/>
      <c r="U916" s="11"/>
      <c r="V916" s="9"/>
      <c r="W916" s="9"/>
      <c r="X916" s="11"/>
    </row>
    <row r="917" spans="1:25" x14ac:dyDescent="0.4">
      <c r="A917" s="19" t="s">
        <v>800</v>
      </c>
      <c r="B917" t="s">
        <v>801</v>
      </c>
      <c r="C917">
        <v>131</v>
      </c>
      <c r="D917">
        <v>8193</v>
      </c>
      <c r="E917" s="7">
        <v>3.4039999999999999</v>
      </c>
      <c r="F917" s="8">
        <f t="shared" si="516"/>
        <v>3.4039999999999999</v>
      </c>
      <c r="G917">
        <f t="shared" si="515"/>
        <v>1</v>
      </c>
      <c r="H917">
        <f t="shared" si="511"/>
        <v>131</v>
      </c>
      <c r="I917" s="9">
        <f t="shared" si="514"/>
        <v>445.92399999999998</v>
      </c>
      <c r="J917" s="10">
        <f t="shared" si="513"/>
        <v>0</v>
      </c>
      <c r="K917" t="str">
        <f t="shared" si="512"/>
        <v/>
      </c>
      <c r="M917" s="8"/>
      <c r="N917" s="8"/>
      <c r="Q917" s="9"/>
      <c r="R917" s="10"/>
      <c r="T917" s="11"/>
      <c r="U917" s="11"/>
      <c r="V917" s="9"/>
      <c r="W917" s="9"/>
      <c r="X917" s="11"/>
    </row>
    <row r="918" spans="1:25" x14ac:dyDescent="0.4">
      <c r="A918" s="19"/>
      <c r="B918" t="s">
        <v>800</v>
      </c>
      <c r="C918">
        <v>124</v>
      </c>
      <c r="D918">
        <v>10413</v>
      </c>
      <c r="E918" s="7">
        <v>6.1349999999999998</v>
      </c>
      <c r="F918" s="8">
        <f t="shared" si="517"/>
        <v>4.7694999999999999</v>
      </c>
      <c r="G918">
        <f t="shared" si="515"/>
        <v>1</v>
      </c>
      <c r="H918">
        <f t="shared" ref="H918:H981" si="526">IF(G917&gt;G918,C918,C918+H917)</f>
        <v>255</v>
      </c>
      <c r="I918" s="9">
        <f t="shared" si="514"/>
        <v>1206.664</v>
      </c>
      <c r="J918" s="10">
        <f t="shared" si="513"/>
        <v>0</v>
      </c>
      <c r="K918" t="str">
        <f t="shared" ref="K918:K981" si="527">IF(J918&gt;0,SUM(D909:D918),"")</f>
        <v/>
      </c>
      <c r="L918" s="12"/>
      <c r="M918" s="8"/>
      <c r="N918" s="8"/>
      <c r="Q918" s="9"/>
      <c r="R918" s="10"/>
      <c r="T918" s="9"/>
      <c r="U918" s="11"/>
      <c r="V918" s="9"/>
      <c r="W918" s="9"/>
      <c r="X918" s="11"/>
      <c r="Y918" s="9"/>
    </row>
    <row r="919" spans="1:25" x14ac:dyDescent="0.4">
      <c r="A919" s="19"/>
      <c r="B919" t="s">
        <v>802</v>
      </c>
      <c r="C919">
        <v>31</v>
      </c>
      <c r="D919">
        <v>2728</v>
      </c>
      <c r="E919" s="7">
        <v>8.7330000000000005</v>
      </c>
      <c r="F919" s="8">
        <f t="shared" si="518"/>
        <v>6.0906666666666665</v>
      </c>
      <c r="G919">
        <f t="shared" si="515"/>
        <v>2</v>
      </c>
      <c r="H919">
        <f t="shared" si="526"/>
        <v>286</v>
      </c>
      <c r="I919" s="9">
        <f t="shared" si="514"/>
        <v>1477.3869999999999</v>
      </c>
      <c r="J919" s="10">
        <f t="shared" ref="J919:J982" si="528">IF(G919&gt;G920,I919/H919,0)</f>
        <v>0</v>
      </c>
      <c r="K919" t="str">
        <f t="shared" si="527"/>
        <v/>
      </c>
      <c r="M919" s="8"/>
      <c r="N919" s="8"/>
      <c r="Q919" s="9"/>
      <c r="R919" s="10"/>
      <c r="T919" s="11"/>
      <c r="U919" s="11"/>
      <c r="V919" s="9"/>
      <c r="W919" s="9"/>
      <c r="X919" s="11"/>
    </row>
    <row r="920" spans="1:25" x14ac:dyDescent="0.4">
      <c r="A920" s="19"/>
      <c r="B920" t="s">
        <v>803</v>
      </c>
      <c r="C920">
        <v>29</v>
      </c>
      <c r="D920">
        <v>2073</v>
      </c>
      <c r="E920" s="7">
        <v>3.871</v>
      </c>
      <c r="F920" s="8">
        <f t="shared" si="519"/>
        <v>5.5357499999999993</v>
      </c>
      <c r="G920">
        <f t="shared" si="515"/>
        <v>3</v>
      </c>
      <c r="H920">
        <f t="shared" si="526"/>
        <v>315</v>
      </c>
      <c r="I920" s="9">
        <f t="shared" si="514"/>
        <v>1589.646</v>
      </c>
      <c r="J920" s="10">
        <f t="shared" si="528"/>
        <v>0</v>
      </c>
      <c r="K920" t="str">
        <f t="shared" si="527"/>
        <v/>
      </c>
      <c r="M920" s="8"/>
      <c r="N920" s="8"/>
      <c r="Q920" s="9"/>
      <c r="R920" s="10"/>
      <c r="T920" s="11"/>
      <c r="U920" s="11"/>
      <c r="V920" s="9"/>
      <c r="W920" s="9"/>
      <c r="X920" s="11"/>
    </row>
    <row r="921" spans="1:25" x14ac:dyDescent="0.4">
      <c r="A921" s="19"/>
      <c r="B921" t="s">
        <v>804</v>
      </c>
      <c r="C921">
        <v>27</v>
      </c>
      <c r="D921">
        <v>1939</v>
      </c>
      <c r="E921" s="7">
        <v>4.399</v>
      </c>
      <c r="F921" s="8">
        <f t="shared" si="520"/>
        <v>5.3083999999999998</v>
      </c>
      <c r="G921">
        <f t="shared" si="515"/>
        <v>4</v>
      </c>
      <c r="H921">
        <f t="shared" si="526"/>
        <v>342</v>
      </c>
      <c r="I921" s="9">
        <f t="shared" si="514"/>
        <v>1708.4189999999999</v>
      </c>
      <c r="J921" s="10">
        <f t="shared" si="528"/>
        <v>0</v>
      </c>
      <c r="K921" t="str">
        <f t="shared" si="527"/>
        <v/>
      </c>
      <c r="M921" s="8"/>
      <c r="N921" s="8"/>
      <c r="Q921" s="9"/>
      <c r="R921" s="10"/>
      <c r="T921" s="11"/>
      <c r="U921" s="11"/>
      <c r="V921" s="9"/>
      <c r="W921" s="9"/>
      <c r="X921" s="11"/>
    </row>
    <row r="922" spans="1:25" x14ac:dyDescent="0.4">
      <c r="A922" s="19"/>
      <c r="B922" t="s">
        <v>805</v>
      </c>
      <c r="C922">
        <v>25</v>
      </c>
      <c r="D922">
        <v>1681</v>
      </c>
      <c r="E922" s="7">
        <v>3.2429999999999999</v>
      </c>
      <c r="F922" s="8">
        <f t="shared" si="521"/>
        <v>4.9641666666666664</v>
      </c>
      <c r="G922">
        <f t="shared" si="515"/>
        <v>5</v>
      </c>
      <c r="H922">
        <f t="shared" si="526"/>
        <v>367</v>
      </c>
      <c r="I922" s="9">
        <f t="shared" si="514"/>
        <v>1789.4939999999999</v>
      </c>
      <c r="J922" s="10">
        <f t="shared" si="528"/>
        <v>0</v>
      </c>
      <c r="K922" t="str">
        <f t="shared" si="527"/>
        <v/>
      </c>
      <c r="M922" s="8"/>
      <c r="N922" s="8"/>
      <c r="Q922" s="9"/>
      <c r="R922" s="10"/>
      <c r="T922" s="11"/>
      <c r="U922" s="11"/>
      <c r="V922" s="9"/>
      <c r="W922" s="9"/>
      <c r="X922" s="11"/>
    </row>
    <row r="923" spans="1:25" x14ac:dyDescent="0.4">
      <c r="A923" s="19"/>
      <c r="B923" t="s">
        <v>806</v>
      </c>
      <c r="C923">
        <v>23</v>
      </c>
      <c r="D923">
        <v>1463</v>
      </c>
      <c r="E923" s="7">
        <v>2.722</v>
      </c>
      <c r="F923" s="8">
        <f t="shared" si="522"/>
        <v>4.6438571428571427</v>
      </c>
      <c r="G923">
        <f t="shared" si="515"/>
        <v>6</v>
      </c>
      <c r="H923">
        <f t="shared" si="526"/>
        <v>390</v>
      </c>
      <c r="I923" s="9">
        <f t="shared" si="514"/>
        <v>1852.1</v>
      </c>
      <c r="J923" s="10">
        <f t="shared" si="528"/>
        <v>0</v>
      </c>
      <c r="K923" t="str">
        <f t="shared" si="527"/>
        <v/>
      </c>
      <c r="M923" s="8"/>
      <c r="N923" s="8"/>
      <c r="Q923" s="9"/>
      <c r="R923" s="10"/>
      <c r="T923" s="11"/>
      <c r="U923" s="11"/>
      <c r="V923" s="9"/>
      <c r="W923" s="9"/>
      <c r="X923" s="11"/>
    </row>
    <row r="924" spans="1:25" x14ac:dyDescent="0.4">
      <c r="A924" s="19"/>
      <c r="B924" t="s">
        <v>807</v>
      </c>
      <c r="C924">
        <v>19</v>
      </c>
      <c r="D924">
        <v>1368</v>
      </c>
      <c r="E924" s="7">
        <v>2.976</v>
      </c>
      <c r="F924" s="8">
        <f t="shared" si="523"/>
        <v>4.4353749999999996</v>
      </c>
      <c r="G924">
        <f t="shared" si="515"/>
        <v>7</v>
      </c>
      <c r="H924">
        <f t="shared" si="526"/>
        <v>409</v>
      </c>
      <c r="I924" s="9">
        <f t="shared" si="514"/>
        <v>1908.644</v>
      </c>
      <c r="J924" s="10">
        <f t="shared" si="528"/>
        <v>0</v>
      </c>
      <c r="K924" t="str">
        <f t="shared" si="527"/>
        <v/>
      </c>
      <c r="M924" s="8"/>
      <c r="N924" s="8"/>
      <c r="Q924" s="9"/>
      <c r="R924" s="10"/>
      <c r="T924" s="11"/>
      <c r="U924" s="11"/>
      <c r="V924" s="9"/>
      <c r="W924" s="9"/>
      <c r="X924" s="11"/>
    </row>
    <row r="925" spans="1:25" x14ac:dyDescent="0.4">
      <c r="A925" s="19"/>
      <c r="B925" t="s">
        <v>808</v>
      </c>
      <c r="C925">
        <v>17</v>
      </c>
      <c r="D925">
        <v>1101</v>
      </c>
      <c r="E925" s="7">
        <v>2.3929999999999998</v>
      </c>
      <c r="F925" s="8">
        <f t="shared" si="524"/>
        <v>4.208444444444444</v>
      </c>
      <c r="G925">
        <f t="shared" si="515"/>
        <v>8</v>
      </c>
      <c r="H925">
        <f t="shared" si="526"/>
        <v>426</v>
      </c>
      <c r="I925" s="9">
        <f t="shared" si="514"/>
        <v>1949.325</v>
      </c>
      <c r="J925" s="10">
        <f t="shared" si="528"/>
        <v>0</v>
      </c>
      <c r="K925" t="str">
        <f t="shared" si="527"/>
        <v/>
      </c>
      <c r="M925" s="8"/>
      <c r="N925" s="8"/>
      <c r="Q925" s="9"/>
      <c r="R925" s="10"/>
      <c r="T925" s="11"/>
      <c r="U925" s="11"/>
      <c r="V925" s="9"/>
      <c r="W925" s="9"/>
      <c r="X925" s="11"/>
    </row>
    <row r="926" spans="1:25" x14ac:dyDescent="0.4">
      <c r="A926" s="19"/>
      <c r="B926" t="s">
        <v>809</v>
      </c>
      <c r="C926">
        <v>13</v>
      </c>
      <c r="D926">
        <v>722</v>
      </c>
      <c r="E926" s="7">
        <v>2.7810000000000001</v>
      </c>
      <c r="F926" s="8">
        <f t="shared" si="525"/>
        <v>4.0656999999999996</v>
      </c>
      <c r="G926">
        <f t="shared" si="515"/>
        <v>9</v>
      </c>
      <c r="H926">
        <f t="shared" si="526"/>
        <v>439</v>
      </c>
      <c r="I926" s="9">
        <f t="shared" si="514"/>
        <v>1985.4780000000001</v>
      </c>
      <c r="J926" s="10">
        <f t="shared" si="528"/>
        <v>4.5227289293849662</v>
      </c>
      <c r="K926">
        <f t="shared" si="527"/>
        <v>31681</v>
      </c>
      <c r="M926" s="8"/>
      <c r="N926" s="8"/>
      <c r="Q926" s="9"/>
      <c r="R926" s="10"/>
      <c r="T926" s="11"/>
      <c r="U926" s="11"/>
      <c r="V926" s="9"/>
      <c r="W926" s="9"/>
      <c r="X926" s="11"/>
    </row>
    <row r="927" spans="1:25" x14ac:dyDescent="0.4">
      <c r="A927" s="19" t="s">
        <v>810</v>
      </c>
      <c r="B927" t="s">
        <v>560</v>
      </c>
      <c r="C927">
        <v>132</v>
      </c>
      <c r="D927">
        <v>7012</v>
      </c>
      <c r="E927" s="7">
        <v>2.2400000000000002</v>
      </c>
      <c r="F927" s="8">
        <f t="shared" si="516"/>
        <v>2.2400000000000002</v>
      </c>
      <c r="G927">
        <f t="shared" si="515"/>
        <v>1</v>
      </c>
      <c r="H927">
        <f t="shared" si="526"/>
        <v>132</v>
      </c>
      <c r="I927" s="9">
        <f t="shared" si="514"/>
        <v>295.68</v>
      </c>
      <c r="J927" s="10">
        <f t="shared" si="528"/>
        <v>0</v>
      </c>
      <c r="K927" t="str">
        <f t="shared" si="527"/>
        <v/>
      </c>
      <c r="M927" s="8"/>
      <c r="N927" s="8"/>
      <c r="Q927" s="9"/>
      <c r="R927" s="10"/>
      <c r="T927" s="11"/>
      <c r="U927" s="11"/>
      <c r="V927" s="9"/>
      <c r="W927" s="9"/>
      <c r="X927" s="11"/>
    </row>
    <row r="928" spans="1:25" x14ac:dyDescent="0.4">
      <c r="A928" s="19"/>
      <c r="B928" t="s">
        <v>755</v>
      </c>
      <c r="C928">
        <v>41</v>
      </c>
      <c r="D928">
        <v>2150</v>
      </c>
      <c r="E928" s="7">
        <v>2.3580000000000001</v>
      </c>
      <c r="F928" s="8">
        <f t="shared" si="517"/>
        <v>2.2990000000000004</v>
      </c>
      <c r="G928">
        <f t="shared" si="515"/>
        <v>1</v>
      </c>
      <c r="H928">
        <f t="shared" si="526"/>
        <v>173</v>
      </c>
      <c r="I928" s="9">
        <f t="shared" si="514"/>
        <v>392.358</v>
      </c>
      <c r="J928" s="10">
        <f t="shared" si="528"/>
        <v>0</v>
      </c>
      <c r="K928" t="str">
        <f t="shared" si="527"/>
        <v/>
      </c>
      <c r="L928" s="12"/>
      <c r="M928" s="8"/>
      <c r="N928" s="8"/>
      <c r="Q928" s="9"/>
      <c r="R928" s="10"/>
      <c r="T928" s="9"/>
      <c r="U928" s="11"/>
      <c r="V928" s="9"/>
      <c r="W928" s="9"/>
      <c r="X928" s="11"/>
      <c r="Y928" s="9"/>
    </row>
    <row r="929" spans="1:25" x14ac:dyDescent="0.4">
      <c r="A929" s="19"/>
      <c r="B929" t="s">
        <v>811</v>
      </c>
      <c r="C929">
        <v>36</v>
      </c>
      <c r="D929">
        <v>2215</v>
      </c>
      <c r="E929" s="7">
        <v>2.7519999999999998</v>
      </c>
      <c r="F929" s="8">
        <f t="shared" si="518"/>
        <v>2.4500000000000002</v>
      </c>
      <c r="G929">
        <f t="shared" si="515"/>
        <v>2</v>
      </c>
      <c r="H929">
        <f t="shared" si="526"/>
        <v>209</v>
      </c>
      <c r="I929" s="9">
        <f t="shared" si="514"/>
        <v>491.43</v>
      </c>
      <c r="J929" s="10">
        <f t="shared" si="528"/>
        <v>0</v>
      </c>
      <c r="K929" t="str">
        <f t="shared" si="527"/>
        <v/>
      </c>
      <c r="M929" s="8"/>
      <c r="N929" s="8"/>
      <c r="Q929" s="9"/>
      <c r="R929" s="10"/>
      <c r="T929" s="11"/>
      <c r="U929" s="11"/>
      <c r="V929" s="9"/>
      <c r="W929" s="9"/>
      <c r="X929" s="11"/>
    </row>
    <row r="930" spans="1:25" x14ac:dyDescent="0.4">
      <c r="A930" s="19"/>
      <c r="B930" t="s">
        <v>756</v>
      </c>
      <c r="C930">
        <v>31</v>
      </c>
      <c r="D930">
        <v>2039</v>
      </c>
      <c r="E930" s="7">
        <v>3.8180000000000001</v>
      </c>
      <c r="F930" s="8">
        <f t="shared" si="519"/>
        <v>2.7920000000000003</v>
      </c>
      <c r="G930">
        <f t="shared" si="515"/>
        <v>3</v>
      </c>
      <c r="H930">
        <f t="shared" si="526"/>
        <v>240</v>
      </c>
      <c r="I930" s="9">
        <f t="shared" si="514"/>
        <v>609.78800000000001</v>
      </c>
      <c r="J930" s="10">
        <f t="shared" si="528"/>
        <v>0</v>
      </c>
      <c r="K930" t="str">
        <f t="shared" si="527"/>
        <v/>
      </c>
      <c r="M930" s="8"/>
      <c r="N930" s="8"/>
      <c r="Q930" s="9"/>
      <c r="R930" s="10"/>
      <c r="T930" s="11"/>
      <c r="U930" s="11"/>
      <c r="V930" s="9"/>
      <c r="W930" s="9"/>
      <c r="X930" s="11"/>
    </row>
    <row r="931" spans="1:25" x14ac:dyDescent="0.4">
      <c r="A931" s="19"/>
      <c r="B931" t="s">
        <v>441</v>
      </c>
      <c r="C931">
        <v>28</v>
      </c>
      <c r="D931">
        <v>1464</v>
      </c>
      <c r="E931" s="7">
        <v>2.952</v>
      </c>
      <c r="F931" s="8">
        <f t="shared" si="520"/>
        <v>2.8240000000000003</v>
      </c>
      <c r="G931">
        <f t="shared" si="515"/>
        <v>4</v>
      </c>
      <c r="H931">
        <f t="shared" si="526"/>
        <v>268</v>
      </c>
      <c r="I931" s="9">
        <f t="shared" si="514"/>
        <v>692.44399999999996</v>
      </c>
      <c r="J931" s="10">
        <f t="shared" si="528"/>
        <v>0</v>
      </c>
      <c r="K931" t="str">
        <f t="shared" si="527"/>
        <v/>
      </c>
      <c r="M931" s="8"/>
      <c r="N931" s="8"/>
      <c r="Q931" s="9"/>
      <c r="R931" s="10"/>
      <c r="T931" s="11"/>
      <c r="U931" s="11"/>
      <c r="V931" s="9"/>
      <c r="W931" s="9"/>
      <c r="X931" s="11"/>
    </row>
    <row r="932" spans="1:25" x14ac:dyDescent="0.4">
      <c r="A932" s="19"/>
      <c r="B932" t="s">
        <v>812</v>
      </c>
      <c r="C932">
        <v>28</v>
      </c>
      <c r="D932">
        <v>1472</v>
      </c>
      <c r="E932" s="7">
        <v>1.861</v>
      </c>
      <c r="F932" s="8">
        <f t="shared" si="521"/>
        <v>2.6635000000000004</v>
      </c>
      <c r="G932">
        <f t="shared" si="515"/>
        <v>5</v>
      </c>
      <c r="H932">
        <f t="shared" si="526"/>
        <v>296</v>
      </c>
      <c r="I932" s="9">
        <f t="shared" si="514"/>
        <v>744.55199999999991</v>
      </c>
      <c r="J932" s="10">
        <f t="shared" si="528"/>
        <v>0</v>
      </c>
      <c r="K932" t="str">
        <f t="shared" si="527"/>
        <v/>
      </c>
      <c r="M932" s="8"/>
      <c r="N932" s="8"/>
      <c r="Q932" s="9"/>
      <c r="R932" s="10"/>
      <c r="T932" s="11"/>
      <c r="U932" s="11"/>
      <c r="V932" s="9"/>
      <c r="W932" s="9"/>
      <c r="X932" s="11"/>
    </row>
    <row r="933" spans="1:25" x14ac:dyDescent="0.4">
      <c r="A933" s="19"/>
      <c r="B933" t="s">
        <v>813</v>
      </c>
      <c r="C933">
        <v>19</v>
      </c>
      <c r="D933">
        <v>1052</v>
      </c>
      <c r="E933" s="7">
        <v>2.4820000000000002</v>
      </c>
      <c r="F933" s="8">
        <f t="shared" si="522"/>
        <v>2.6375714285714289</v>
      </c>
      <c r="G933">
        <f t="shared" si="515"/>
        <v>6</v>
      </c>
      <c r="H933">
        <f t="shared" si="526"/>
        <v>315</v>
      </c>
      <c r="I933" s="9">
        <f t="shared" si="514"/>
        <v>791.70999999999992</v>
      </c>
      <c r="J933" s="10">
        <f t="shared" si="528"/>
        <v>0</v>
      </c>
      <c r="K933" t="str">
        <f t="shared" si="527"/>
        <v/>
      </c>
      <c r="M933" s="8"/>
      <c r="N933" s="8"/>
      <c r="Q933" s="9"/>
      <c r="R933" s="10"/>
      <c r="T933" s="11"/>
      <c r="U933" s="11"/>
      <c r="V933" s="9"/>
      <c r="W933" s="9"/>
      <c r="X933" s="11"/>
    </row>
    <row r="934" spans="1:25" x14ac:dyDescent="0.4">
      <c r="A934" s="19"/>
      <c r="B934" t="s">
        <v>814</v>
      </c>
      <c r="C934">
        <v>18</v>
      </c>
      <c r="D934">
        <v>913</v>
      </c>
      <c r="E934" s="7">
        <v>4.3760000000000003</v>
      </c>
      <c r="F934" s="8">
        <f t="shared" si="523"/>
        <v>2.8548750000000003</v>
      </c>
      <c r="G934">
        <f t="shared" si="515"/>
        <v>7</v>
      </c>
      <c r="H934">
        <f t="shared" si="526"/>
        <v>333</v>
      </c>
      <c r="I934" s="9">
        <f t="shared" si="514"/>
        <v>870.47799999999995</v>
      </c>
      <c r="J934" s="10">
        <f t="shared" si="528"/>
        <v>0</v>
      </c>
      <c r="K934" t="str">
        <f t="shared" si="527"/>
        <v/>
      </c>
      <c r="M934" s="8"/>
      <c r="N934" s="8"/>
      <c r="Q934" s="9"/>
      <c r="R934" s="10"/>
      <c r="T934" s="11"/>
      <c r="U934" s="11"/>
      <c r="V934" s="9"/>
      <c r="W934" s="9"/>
      <c r="X934" s="11"/>
    </row>
    <row r="935" spans="1:25" x14ac:dyDescent="0.4">
      <c r="A935" s="19"/>
      <c r="B935" t="s">
        <v>815</v>
      </c>
      <c r="C935">
        <v>18</v>
      </c>
      <c r="D935">
        <v>1141</v>
      </c>
      <c r="E935" s="7">
        <v>2.3130000000000002</v>
      </c>
      <c r="F935" s="8">
        <f t="shared" si="524"/>
        <v>2.7946666666666666</v>
      </c>
      <c r="G935">
        <f t="shared" si="515"/>
        <v>8</v>
      </c>
      <c r="H935">
        <f t="shared" si="526"/>
        <v>351</v>
      </c>
      <c r="I935" s="9">
        <f t="shared" si="514"/>
        <v>912.11199999999997</v>
      </c>
      <c r="J935" s="10">
        <f t="shared" si="528"/>
        <v>0</v>
      </c>
      <c r="K935" t="str">
        <f t="shared" si="527"/>
        <v/>
      </c>
      <c r="M935" s="8"/>
      <c r="N935" s="8"/>
      <c r="Q935" s="9"/>
      <c r="R935" s="10"/>
      <c r="T935" s="9"/>
      <c r="U935" s="11"/>
      <c r="V935" s="9"/>
      <c r="W935" s="9"/>
      <c r="X935" s="11"/>
    </row>
    <row r="936" spans="1:25" x14ac:dyDescent="0.4">
      <c r="A936" s="19"/>
      <c r="B936" t="s">
        <v>816</v>
      </c>
      <c r="C936">
        <v>16</v>
      </c>
      <c r="D936">
        <v>1355</v>
      </c>
      <c r="E936" s="7">
        <v>2.0590000000000002</v>
      </c>
      <c r="F936" s="8">
        <f t="shared" si="525"/>
        <v>2.7211000000000003</v>
      </c>
      <c r="G936">
        <f t="shared" si="515"/>
        <v>9</v>
      </c>
      <c r="H936">
        <f t="shared" si="526"/>
        <v>367</v>
      </c>
      <c r="I936" s="9">
        <f t="shared" si="514"/>
        <v>945.05599999999993</v>
      </c>
      <c r="J936" s="10">
        <f t="shared" si="528"/>
        <v>2.57508446866485</v>
      </c>
      <c r="K936">
        <f t="shared" si="527"/>
        <v>20813</v>
      </c>
      <c r="M936" s="8"/>
      <c r="N936" s="8"/>
      <c r="Q936" s="9"/>
      <c r="R936" s="10"/>
      <c r="T936" s="11"/>
      <c r="U936" s="11"/>
      <c r="V936" s="9"/>
      <c r="W936" s="9"/>
      <c r="X936" s="11"/>
    </row>
    <row r="937" spans="1:25" x14ac:dyDescent="0.4">
      <c r="A937" s="19" t="s">
        <v>2036</v>
      </c>
      <c r="B937" t="s">
        <v>243</v>
      </c>
      <c r="C937">
        <v>309</v>
      </c>
      <c r="D937">
        <v>13899</v>
      </c>
      <c r="E937" s="7">
        <v>2.9119999999999999</v>
      </c>
      <c r="F937" s="8">
        <f t="shared" si="516"/>
        <v>2.9119999999999999</v>
      </c>
      <c r="G937">
        <f t="shared" si="515"/>
        <v>1</v>
      </c>
      <c r="H937">
        <f t="shared" si="526"/>
        <v>309</v>
      </c>
      <c r="I937" s="9">
        <f t="shared" si="514"/>
        <v>899.80799999999999</v>
      </c>
      <c r="J937" s="10">
        <f t="shared" si="528"/>
        <v>0</v>
      </c>
      <c r="K937" t="str">
        <f t="shared" si="527"/>
        <v/>
      </c>
      <c r="M937" s="8"/>
      <c r="N937" s="8"/>
      <c r="Q937" s="9"/>
      <c r="R937" s="10"/>
      <c r="T937" s="11"/>
      <c r="U937" s="11"/>
      <c r="V937" s="9"/>
      <c r="W937" s="9"/>
      <c r="X937" s="11"/>
    </row>
    <row r="938" spans="1:25" x14ac:dyDescent="0.4">
      <c r="A938" s="19"/>
      <c r="B938" t="s">
        <v>817</v>
      </c>
      <c r="C938">
        <v>66</v>
      </c>
      <c r="D938">
        <v>3094</v>
      </c>
      <c r="E938" s="7">
        <v>3.4020000000000001</v>
      </c>
      <c r="F938" s="8">
        <f t="shared" si="517"/>
        <v>3.157</v>
      </c>
      <c r="G938">
        <f t="shared" si="515"/>
        <v>1</v>
      </c>
      <c r="H938">
        <f t="shared" si="526"/>
        <v>375</v>
      </c>
      <c r="I938" s="9">
        <f t="shared" si="514"/>
        <v>1124.3399999999999</v>
      </c>
      <c r="J938" s="10">
        <f t="shared" si="528"/>
        <v>0</v>
      </c>
      <c r="K938" t="str">
        <f t="shared" si="527"/>
        <v/>
      </c>
      <c r="L938" s="12"/>
      <c r="M938" s="8"/>
      <c r="N938" s="8"/>
      <c r="Q938" s="9"/>
      <c r="R938" s="10"/>
      <c r="T938" s="9"/>
      <c r="U938" s="11"/>
      <c r="V938" s="9"/>
      <c r="W938" s="9"/>
      <c r="X938" s="11"/>
      <c r="Y938" s="9"/>
    </row>
    <row r="939" spans="1:25" x14ac:dyDescent="0.4">
      <c r="A939" s="19"/>
      <c r="B939" t="s">
        <v>818</v>
      </c>
      <c r="C939">
        <v>23</v>
      </c>
      <c r="D939">
        <v>1292</v>
      </c>
      <c r="E939" s="7">
        <v>2.9060000000000001</v>
      </c>
      <c r="F939" s="8">
        <f t="shared" si="518"/>
        <v>3.0733333333333337</v>
      </c>
      <c r="G939">
        <f t="shared" si="515"/>
        <v>2</v>
      </c>
      <c r="H939">
        <f t="shared" si="526"/>
        <v>398</v>
      </c>
      <c r="I939" s="9">
        <f t="shared" si="514"/>
        <v>1191.1779999999999</v>
      </c>
      <c r="J939" s="10">
        <f t="shared" si="528"/>
        <v>0</v>
      </c>
      <c r="K939" t="str">
        <f t="shared" si="527"/>
        <v/>
      </c>
      <c r="M939" s="8"/>
      <c r="N939" s="8"/>
      <c r="Q939" s="9"/>
      <c r="R939" s="10"/>
      <c r="T939" s="11"/>
      <c r="U939" s="11"/>
      <c r="V939" s="9"/>
      <c r="W939" s="9"/>
      <c r="X939" s="11"/>
    </row>
    <row r="940" spans="1:25" x14ac:dyDescent="0.4">
      <c r="A940" s="19"/>
      <c r="B940" t="s">
        <v>819</v>
      </c>
      <c r="C940">
        <v>19</v>
      </c>
      <c r="D940">
        <v>980</v>
      </c>
      <c r="E940" s="7">
        <v>1.7989999999999999</v>
      </c>
      <c r="F940" s="8">
        <f t="shared" si="519"/>
        <v>2.75475</v>
      </c>
      <c r="G940">
        <f t="shared" si="515"/>
        <v>3</v>
      </c>
      <c r="H940">
        <f t="shared" si="526"/>
        <v>417</v>
      </c>
      <c r="I940" s="9">
        <f t="shared" si="514"/>
        <v>1225.3589999999999</v>
      </c>
      <c r="J940" s="10">
        <f t="shared" si="528"/>
        <v>0</v>
      </c>
      <c r="K940" t="str">
        <f t="shared" si="527"/>
        <v/>
      </c>
      <c r="M940" s="8"/>
      <c r="N940" s="8"/>
      <c r="Q940" s="9"/>
      <c r="R940" s="10"/>
      <c r="T940" s="11"/>
      <c r="U940" s="11"/>
      <c r="V940" s="9"/>
      <c r="W940" s="9"/>
      <c r="X940" s="11"/>
    </row>
    <row r="941" spans="1:25" x14ac:dyDescent="0.4">
      <c r="A941" s="19"/>
      <c r="B941" t="s">
        <v>820</v>
      </c>
      <c r="C941">
        <v>15</v>
      </c>
      <c r="D941">
        <v>641</v>
      </c>
      <c r="E941" s="7">
        <v>1.714</v>
      </c>
      <c r="F941" s="8">
        <f t="shared" si="520"/>
        <v>2.5466000000000002</v>
      </c>
      <c r="G941">
        <f t="shared" si="515"/>
        <v>4</v>
      </c>
      <c r="H941">
        <f t="shared" si="526"/>
        <v>432</v>
      </c>
      <c r="I941" s="9">
        <f t="shared" si="514"/>
        <v>1251.069</v>
      </c>
      <c r="J941" s="10">
        <f t="shared" si="528"/>
        <v>0</v>
      </c>
      <c r="K941" t="str">
        <f t="shared" si="527"/>
        <v/>
      </c>
      <c r="M941" s="8"/>
      <c r="N941" s="8"/>
      <c r="Q941" s="9"/>
      <c r="R941" s="10"/>
      <c r="T941" s="11"/>
      <c r="U941" s="11"/>
      <c r="V941" s="9"/>
      <c r="W941" s="9"/>
      <c r="X941" s="11"/>
    </row>
    <row r="942" spans="1:25" x14ac:dyDescent="0.4">
      <c r="A942" s="19"/>
      <c r="B942" t="s">
        <v>821</v>
      </c>
      <c r="C942">
        <v>14</v>
      </c>
      <c r="D942">
        <v>571</v>
      </c>
      <c r="E942" s="7">
        <v>1.7609999999999999</v>
      </c>
      <c r="F942" s="8">
        <f t="shared" si="521"/>
        <v>2.4156666666666666</v>
      </c>
      <c r="G942">
        <f t="shared" si="515"/>
        <v>5</v>
      </c>
      <c r="H942">
        <f t="shared" si="526"/>
        <v>446</v>
      </c>
      <c r="I942" s="9">
        <f t="shared" si="514"/>
        <v>1275.723</v>
      </c>
      <c r="J942" s="10">
        <f t="shared" si="528"/>
        <v>0</v>
      </c>
      <c r="K942" t="str">
        <f t="shared" si="527"/>
        <v/>
      </c>
      <c r="M942" s="8"/>
      <c r="N942" s="8"/>
      <c r="Q942" s="9"/>
      <c r="R942" s="10"/>
      <c r="T942" s="11"/>
      <c r="U942" s="11"/>
      <c r="V942" s="9"/>
      <c r="W942" s="9"/>
      <c r="X942" s="11"/>
    </row>
    <row r="943" spans="1:25" x14ac:dyDescent="0.4">
      <c r="A943" s="19"/>
      <c r="B943" t="s">
        <v>822</v>
      </c>
      <c r="C943">
        <v>8</v>
      </c>
      <c r="D943">
        <v>319</v>
      </c>
      <c r="E943" s="7">
        <v>0.65300000000000002</v>
      </c>
      <c r="F943" s="8">
        <f t="shared" si="522"/>
        <v>2.1638571428571427</v>
      </c>
      <c r="G943">
        <f t="shared" si="515"/>
        <v>6</v>
      </c>
      <c r="H943">
        <f t="shared" si="526"/>
        <v>454</v>
      </c>
      <c r="I943" s="9">
        <f t="shared" si="514"/>
        <v>1280.9469999999999</v>
      </c>
      <c r="J943" s="10">
        <f t="shared" si="528"/>
        <v>0</v>
      </c>
      <c r="K943" t="str">
        <f t="shared" si="527"/>
        <v/>
      </c>
      <c r="M943" s="8"/>
      <c r="N943" s="8"/>
      <c r="Q943" s="9"/>
      <c r="R943" s="10"/>
      <c r="T943" s="11"/>
      <c r="U943" s="11"/>
      <c r="V943" s="9"/>
      <c r="W943" s="9"/>
      <c r="X943" s="11"/>
    </row>
    <row r="944" spans="1:25" x14ac:dyDescent="0.4">
      <c r="A944" s="19"/>
      <c r="B944" t="s">
        <v>823</v>
      </c>
      <c r="C944">
        <v>7</v>
      </c>
      <c r="D944">
        <v>272</v>
      </c>
      <c r="E944" s="7">
        <v>1.619</v>
      </c>
      <c r="F944" s="8">
        <f t="shared" si="523"/>
        <v>2.0957500000000002</v>
      </c>
      <c r="G944">
        <f t="shared" si="515"/>
        <v>7</v>
      </c>
      <c r="H944">
        <f t="shared" si="526"/>
        <v>461</v>
      </c>
      <c r="I944" s="9">
        <f t="shared" si="514"/>
        <v>1292.28</v>
      </c>
      <c r="J944" s="10">
        <f t="shared" si="528"/>
        <v>0</v>
      </c>
      <c r="K944" t="str">
        <f t="shared" si="527"/>
        <v/>
      </c>
      <c r="M944" s="8"/>
      <c r="N944" s="8"/>
      <c r="Q944" s="9"/>
      <c r="R944" s="10"/>
      <c r="T944" s="11"/>
      <c r="U944" s="11"/>
      <c r="V944" s="9"/>
      <c r="W944" s="9"/>
      <c r="X944" s="11"/>
    </row>
    <row r="945" spans="1:25" x14ac:dyDescent="0.4">
      <c r="A945" s="19"/>
      <c r="B945" t="s">
        <v>824</v>
      </c>
      <c r="C945">
        <v>4</v>
      </c>
      <c r="D945">
        <v>325</v>
      </c>
      <c r="E945" s="7">
        <v>1.659</v>
      </c>
      <c r="F945" s="8">
        <f t="shared" si="524"/>
        <v>2.0472222222222225</v>
      </c>
      <c r="G945">
        <f t="shared" si="515"/>
        <v>8</v>
      </c>
      <c r="H945">
        <f t="shared" si="526"/>
        <v>465</v>
      </c>
      <c r="I945" s="9">
        <f t="shared" si="514"/>
        <v>1298.9159999999999</v>
      </c>
      <c r="J945" s="10">
        <f t="shared" si="528"/>
        <v>0</v>
      </c>
      <c r="K945" t="str">
        <f t="shared" si="527"/>
        <v/>
      </c>
      <c r="M945" s="8"/>
      <c r="N945" s="8"/>
      <c r="Q945" s="9"/>
      <c r="R945" s="10"/>
      <c r="T945" s="11"/>
      <c r="U945" s="11"/>
      <c r="V945" s="9"/>
      <c r="W945" s="9"/>
      <c r="X945" s="11"/>
    </row>
    <row r="946" spans="1:25" x14ac:dyDescent="0.4">
      <c r="A946" s="19"/>
      <c r="B946" t="s">
        <v>825</v>
      </c>
      <c r="C946">
        <v>4</v>
      </c>
      <c r="D946">
        <v>151</v>
      </c>
      <c r="E946" s="7">
        <v>1.4830000000000001</v>
      </c>
      <c r="F946" s="8">
        <f t="shared" si="525"/>
        <v>1.9908000000000001</v>
      </c>
      <c r="G946">
        <f t="shared" si="515"/>
        <v>9</v>
      </c>
      <c r="H946">
        <f t="shared" si="526"/>
        <v>469</v>
      </c>
      <c r="I946" s="9">
        <f t="shared" si="514"/>
        <v>1304.848</v>
      </c>
      <c r="J946" s="10">
        <f t="shared" si="528"/>
        <v>2.7821918976545841</v>
      </c>
      <c r="K946">
        <f t="shared" si="527"/>
        <v>21544</v>
      </c>
      <c r="M946" s="8"/>
      <c r="N946" s="8"/>
      <c r="Q946" s="9"/>
      <c r="R946" s="10"/>
      <c r="T946" s="11"/>
      <c r="U946" s="11"/>
      <c r="V946" s="9"/>
      <c r="W946" s="9"/>
      <c r="X946" s="11"/>
    </row>
    <row r="947" spans="1:25" x14ac:dyDescent="0.4">
      <c r="A947" s="19" t="s">
        <v>826</v>
      </c>
      <c r="B947" t="s">
        <v>611</v>
      </c>
      <c r="C947">
        <v>112</v>
      </c>
      <c r="D947">
        <v>7166</v>
      </c>
      <c r="E947" s="7">
        <v>4.3620000000000001</v>
      </c>
      <c r="F947" s="8">
        <f t="shared" si="516"/>
        <v>4.3620000000000001</v>
      </c>
      <c r="G947">
        <f t="shared" si="515"/>
        <v>1</v>
      </c>
      <c r="H947">
        <f t="shared" si="526"/>
        <v>112</v>
      </c>
      <c r="I947" s="9">
        <f t="shared" si="514"/>
        <v>488.54399999999998</v>
      </c>
      <c r="J947" s="10">
        <f t="shared" si="528"/>
        <v>0</v>
      </c>
      <c r="K947" t="str">
        <f t="shared" si="527"/>
        <v/>
      </c>
      <c r="M947" s="8"/>
      <c r="N947" s="8"/>
      <c r="Q947" s="9"/>
      <c r="R947" s="10"/>
      <c r="T947" s="11"/>
      <c r="U947" s="11"/>
      <c r="V947" s="9"/>
      <c r="W947" s="9"/>
      <c r="X947" s="11"/>
    </row>
    <row r="948" spans="1:25" x14ac:dyDescent="0.4">
      <c r="A948" s="19"/>
      <c r="B948" t="s">
        <v>827</v>
      </c>
      <c r="C948">
        <v>81</v>
      </c>
      <c r="D948">
        <v>7135</v>
      </c>
      <c r="E948" s="7">
        <v>3.9830000000000001</v>
      </c>
      <c r="F948" s="8">
        <f t="shared" si="517"/>
        <v>4.1725000000000003</v>
      </c>
      <c r="G948">
        <f t="shared" si="515"/>
        <v>1</v>
      </c>
      <c r="H948">
        <f t="shared" si="526"/>
        <v>193</v>
      </c>
      <c r="I948" s="9">
        <f t="shared" si="514"/>
        <v>811.16699999999992</v>
      </c>
      <c r="J948" s="10">
        <f t="shared" si="528"/>
        <v>0</v>
      </c>
      <c r="K948" t="str">
        <f t="shared" si="527"/>
        <v/>
      </c>
      <c r="L948" s="12"/>
      <c r="M948" s="8"/>
      <c r="N948" s="8"/>
      <c r="Q948" s="9"/>
      <c r="R948" s="10"/>
      <c r="T948" s="9"/>
      <c r="U948" s="11"/>
      <c r="V948" s="9"/>
      <c r="W948" s="9"/>
      <c r="X948" s="11"/>
      <c r="Y948" s="9"/>
    </row>
    <row r="949" spans="1:25" x14ac:dyDescent="0.4">
      <c r="A949" s="19"/>
      <c r="B949" t="s">
        <v>661</v>
      </c>
      <c r="C949">
        <v>45</v>
      </c>
      <c r="D949">
        <v>2798</v>
      </c>
      <c r="E949" s="7">
        <v>3.056</v>
      </c>
      <c r="F949" s="8">
        <f t="shared" si="518"/>
        <v>3.8003333333333331</v>
      </c>
      <c r="G949">
        <f t="shared" si="515"/>
        <v>2</v>
      </c>
      <c r="H949">
        <f t="shared" si="526"/>
        <v>238</v>
      </c>
      <c r="I949" s="9">
        <f t="shared" si="514"/>
        <v>948.6869999999999</v>
      </c>
      <c r="J949" s="10">
        <f t="shared" si="528"/>
        <v>0</v>
      </c>
      <c r="K949" t="str">
        <f t="shared" si="527"/>
        <v/>
      </c>
      <c r="M949" s="8"/>
      <c r="N949" s="8"/>
      <c r="Q949" s="9"/>
      <c r="R949" s="10"/>
      <c r="T949" s="11"/>
      <c r="U949" s="11"/>
      <c r="V949" s="9"/>
      <c r="W949" s="9"/>
      <c r="X949" s="11"/>
    </row>
    <row r="950" spans="1:25" x14ac:dyDescent="0.4">
      <c r="A950" s="19"/>
      <c r="B950" t="s">
        <v>828</v>
      </c>
      <c r="C950">
        <v>30</v>
      </c>
      <c r="D950">
        <v>2054</v>
      </c>
      <c r="E950" s="7">
        <v>5.0250000000000004</v>
      </c>
      <c r="F950" s="8">
        <f t="shared" si="519"/>
        <v>4.1065000000000005</v>
      </c>
      <c r="G950">
        <f t="shared" si="515"/>
        <v>3</v>
      </c>
      <c r="H950">
        <f t="shared" si="526"/>
        <v>268</v>
      </c>
      <c r="I950" s="9">
        <f t="shared" si="514"/>
        <v>1099.4369999999999</v>
      </c>
      <c r="J950" s="10">
        <f t="shared" si="528"/>
        <v>0</v>
      </c>
      <c r="K950" t="str">
        <f t="shared" si="527"/>
        <v/>
      </c>
      <c r="M950" s="8"/>
      <c r="N950" s="8"/>
      <c r="Q950" s="9"/>
      <c r="R950" s="10"/>
      <c r="T950" s="11"/>
      <c r="U950" s="11"/>
      <c r="V950" s="9"/>
      <c r="W950" s="9"/>
      <c r="X950" s="11"/>
    </row>
    <row r="951" spans="1:25" x14ac:dyDescent="0.4">
      <c r="A951" s="19"/>
      <c r="B951" t="s">
        <v>616</v>
      </c>
      <c r="C951">
        <v>27</v>
      </c>
      <c r="D951">
        <v>1672</v>
      </c>
      <c r="E951" s="7">
        <v>3.0529999999999999</v>
      </c>
      <c r="F951" s="8">
        <f t="shared" si="520"/>
        <v>3.8958000000000004</v>
      </c>
      <c r="G951">
        <f t="shared" si="515"/>
        <v>4</v>
      </c>
      <c r="H951">
        <f t="shared" si="526"/>
        <v>295</v>
      </c>
      <c r="I951" s="9">
        <f t="shared" si="514"/>
        <v>1181.8679999999999</v>
      </c>
      <c r="J951" s="10">
        <f t="shared" si="528"/>
        <v>0</v>
      </c>
      <c r="K951" t="str">
        <f t="shared" si="527"/>
        <v/>
      </c>
      <c r="M951" s="8"/>
      <c r="N951" s="8"/>
      <c r="Q951" s="9"/>
      <c r="R951" s="10"/>
      <c r="T951" s="11"/>
      <c r="U951" s="11"/>
      <c r="V951" s="9"/>
      <c r="W951" s="9"/>
      <c r="X951" s="11"/>
    </row>
    <row r="952" spans="1:25" x14ac:dyDescent="0.4">
      <c r="A952" s="19"/>
      <c r="B952" t="s">
        <v>829</v>
      </c>
      <c r="C952">
        <v>18</v>
      </c>
      <c r="D952">
        <v>1160</v>
      </c>
      <c r="E952" s="7">
        <v>2.246</v>
      </c>
      <c r="F952" s="8">
        <f t="shared" si="521"/>
        <v>3.6208333333333336</v>
      </c>
      <c r="G952">
        <f t="shared" si="515"/>
        <v>5</v>
      </c>
      <c r="H952">
        <f t="shared" si="526"/>
        <v>313</v>
      </c>
      <c r="I952" s="9">
        <f t="shared" si="514"/>
        <v>1222.2959999999998</v>
      </c>
      <c r="J952" s="10">
        <f t="shared" si="528"/>
        <v>0</v>
      </c>
      <c r="K952" t="str">
        <f t="shared" si="527"/>
        <v/>
      </c>
      <c r="M952" s="8"/>
      <c r="N952" s="8"/>
      <c r="Q952" s="9"/>
      <c r="R952" s="10"/>
      <c r="T952" s="11"/>
      <c r="U952" s="11"/>
      <c r="V952" s="9"/>
      <c r="W952" s="9"/>
      <c r="X952" s="11"/>
    </row>
    <row r="953" spans="1:25" x14ac:dyDescent="0.4">
      <c r="A953" s="19"/>
      <c r="B953" t="s">
        <v>830</v>
      </c>
      <c r="C953">
        <v>18</v>
      </c>
      <c r="D953">
        <v>1187</v>
      </c>
      <c r="E953" s="7">
        <v>2.5649999999999999</v>
      </c>
      <c r="F953" s="8">
        <f t="shared" si="522"/>
        <v>3.47</v>
      </c>
      <c r="G953">
        <f t="shared" si="515"/>
        <v>6</v>
      </c>
      <c r="H953">
        <f t="shared" si="526"/>
        <v>331</v>
      </c>
      <c r="I953" s="9">
        <f t="shared" si="514"/>
        <v>1268.4659999999999</v>
      </c>
      <c r="J953" s="10">
        <f t="shared" si="528"/>
        <v>0</v>
      </c>
      <c r="K953" t="str">
        <f t="shared" si="527"/>
        <v/>
      </c>
      <c r="M953" s="8"/>
      <c r="N953" s="8"/>
      <c r="Q953" s="9"/>
      <c r="R953" s="10"/>
      <c r="T953" s="11"/>
      <c r="U953" s="11"/>
      <c r="V953" s="9"/>
      <c r="W953" s="9"/>
      <c r="X953" s="11"/>
    </row>
    <row r="954" spans="1:25" x14ac:dyDescent="0.4">
      <c r="A954" s="19"/>
      <c r="B954" t="s">
        <v>831</v>
      </c>
      <c r="C954">
        <v>17</v>
      </c>
      <c r="D954">
        <v>849</v>
      </c>
      <c r="E954" s="7">
        <v>2.1869999999999998</v>
      </c>
      <c r="F954" s="8">
        <f t="shared" si="523"/>
        <v>3.3096250000000005</v>
      </c>
      <c r="G954">
        <f t="shared" si="515"/>
        <v>7</v>
      </c>
      <c r="H954">
        <f t="shared" si="526"/>
        <v>348</v>
      </c>
      <c r="I954" s="9">
        <f t="shared" si="514"/>
        <v>1305.645</v>
      </c>
      <c r="J954" s="10">
        <f t="shared" si="528"/>
        <v>0</v>
      </c>
      <c r="K954" t="str">
        <f t="shared" si="527"/>
        <v/>
      </c>
      <c r="M954" s="8"/>
      <c r="N954" s="8"/>
      <c r="Q954" s="9"/>
      <c r="R954" s="10"/>
      <c r="T954" s="11"/>
      <c r="U954" s="11"/>
      <c r="V954" s="9"/>
      <c r="W954" s="9"/>
      <c r="X954" s="11"/>
    </row>
    <row r="955" spans="1:25" x14ac:dyDescent="0.4">
      <c r="A955" s="19"/>
      <c r="B955" t="s">
        <v>832</v>
      </c>
      <c r="C955">
        <v>16</v>
      </c>
      <c r="D955">
        <v>814</v>
      </c>
      <c r="E955" s="7">
        <v>2.0750000000000002</v>
      </c>
      <c r="F955" s="8">
        <f t="shared" si="524"/>
        <v>3.1724444444444448</v>
      </c>
      <c r="G955">
        <f t="shared" si="515"/>
        <v>8</v>
      </c>
      <c r="H955">
        <f t="shared" si="526"/>
        <v>364</v>
      </c>
      <c r="I955" s="9">
        <f t="shared" si="514"/>
        <v>1338.845</v>
      </c>
      <c r="J955" s="10">
        <f t="shared" si="528"/>
        <v>0</v>
      </c>
      <c r="K955" t="str">
        <f t="shared" si="527"/>
        <v/>
      </c>
      <c r="M955" s="8"/>
      <c r="N955" s="8"/>
      <c r="Q955" s="9"/>
      <c r="R955" s="10"/>
      <c r="T955" s="11"/>
      <c r="U955" s="11"/>
      <c r="V955" s="9"/>
      <c r="W955" s="9"/>
      <c r="X955" s="11"/>
    </row>
    <row r="956" spans="1:25" x14ac:dyDescent="0.4">
      <c r="A956" s="19"/>
      <c r="B956" t="s">
        <v>833</v>
      </c>
      <c r="C956">
        <v>11</v>
      </c>
      <c r="D956">
        <v>672</v>
      </c>
      <c r="E956" s="7">
        <v>3.0110000000000001</v>
      </c>
      <c r="F956" s="8">
        <f t="shared" si="525"/>
        <v>3.1563000000000003</v>
      </c>
      <c r="G956">
        <f t="shared" si="515"/>
        <v>9</v>
      </c>
      <c r="H956">
        <f t="shared" si="526"/>
        <v>375</v>
      </c>
      <c r="I956" s="9">
        <f t="shared" si="514"/>
        <v>1371.9660000000001</v>
      </c>
      <c r="J956" s="10">
        <f t="shared" si="528"/>
        <v>3.6585760000000005</v>
      </c>
      <c r="K956">
        <f t="shared" si="527"/>
        <v>25507</v>
      </c>
      <c r="M956" s="8"/>
      <c r="N956" s="8"/>
      <c r="Q956" s="9"/>
      <c r="R956" s="10"/>
      <c r="T956" s="11"/>
      <c r="U956" s="11"/>
      <c r="V956" s="9"/>
      <c r="W956" s="9"/>
      <c r="X956" s="11"/>
    </row>
    <row r="957" spans="1:25" x14ac:dyDescent="0.4">
      <c r="A957" s="19" t="s">
        <v>834</v>
      </c>
      <c r="B957" t="s">
        <v>46</v>
      </c>
      <c r="C957">
        <v>156</v>
      </c>
      <c r="D957">
        <v>15016</v>
      </c>
      <c r="E957" s="7">
        <v>6.4980000000000002</v>
      </c>
      <c r="F957" s="8">
        <f t="shared" si="516"/>
        <v>6.4980000000000002</v>
      </c>
      <c r="G957">
        <f t="shared" si="515"/>
        <v>1</v>
      </c>
      <c r="H957">
        <f t="shared" si="526"/>
        <v>156</v>
      </c>
      <c r="I957" s="9">
        <f t="shared" si="514"/>
        <v>1013.688</v>
      </c>
      <c r="J957" s="10">
        <f t="shared" si="528"/>
        <v>0</v>
      </c>
      <c r="K957" t="str">
        <f t="shared" si="527"/>
        <v/>
      </c>
      <c r="M957" s="8"/>
      <c r="N957" s="8"/>
      <c r="Q957" s="9"/>
      <c r="R957" s="10"/>
      <c r="T957" s="11"/>
      <c r="U957" s="11"/>
      <c r="V957" s="9"/>
      <c r="W957" s="9"/>
      <c r="X957" s="11"/>
    </row>
    <row r="958" spans="1:25" x14ac:dyDescent="0.4">
      <c r="A958" s="19"/>
      <c r="B958" t="s">
        <v>50</v>
      </c>
      <c r="C958">
        <v>75</v>
      </c>
      <c r="D958">
        <v>7343</v>
      </c>
      <c r="E958" s="7">
        <v>3.02</v>
      </c>
      <c r="F958" s="8">
        <f t="shared" si="517"/>
        <v>4.7590000000000003</v>
      </c>
      <c r="G958">
        <f t="shared" si="515"/>
        <v>1</v>
      </c>
      <c r="H958">
        <f t="shared" si="526"/>
        <v>231</v>
      </c>
      <c r="I958" s="9">
        <f t="shared" si="514"/>
        <v>1240.1880000000001</v>
      </c>
      <c r="J958" s="10">
        <f t="shared" si="528"/>
        <v>0</v>
      </c>
      <c r="K958" t="str">
        <f t="shared" si="527"/>
        <v/>
      </c>
      <c r="L958" s="12"/>
      <c r="M958" s="8"/>
      <c r="N958" s="8"/>
      <c r="Q958" s="9"/>
      <c r="R958" s="10"/>
      <c r="T958" s="9"/>
      <c r="U958" s="11"/>
      <c r="V958" s="9"/>
      <c r="W958" s="9"/>
      <c r="X958" s="11"/>
      <c r="Y958" s="9"/>
    </row>
    <row r="959" spans="1:25" x14ac:dyDescent="0.4">
      <c r="A959" s="19"/>
      <c r="B959" t="s">
        <v>53</v>
      </c>
      <c r="C959">
        <v>68</v>
      </c>
      <c r="D959">
        <v>6451</v>
      </c>
      <c r="E959" s="7">
        <v>2.7789999999999999</v>
      </c>
      <c r="F959" s="8">
        <f t="shared" si="518"/>
        <v>4.0990000000000002</v>
      </c>
      <c r="G959">
        <f t="shared" si="515"/>
        <v>2</v>
      </c>
      <c r="H959">
        <f t="shared" si="526"/>
        <v>299</v>
      </c>
      <c r="I959" s="9">
        <f t="shared" si="514"/>
        <v>1429.16</v>
      </c>
      <c r="J959" s="10">
        <f t="shared" si="528"/>
        <v>0</v>
      </c>
      <c r="K959" t="str">
        <f t="shared" si="527"/>
        <v/>
      </c>
      <c r="M959" s="8"/>
      <c r="N959" s="8"/>
      <c r="Q959" s="9"/>
      <c r="R959" s="10"/>
      <c r="T959" s="11"/>
      <c r="U959" s="11"/>
      <c r="V959" s="9"/>
      <c r="W959" s="9"/>
      <c r="X959" s="11"/>
    </row>
    <row r="960" spans="1:25" x14ac:dyDescent="0.4">
      <c r="A960" s="19"/>
      <c r="B960" t="s">
        <v>562</v>
      </c>
      <c r="C960">
        <v>33</v>
      </c>
      <c r="D960">
        <v>3423</v>
      </c>
      <c r="E960" s="7">
        <v>6.22</v>
      </c>
      <c r="F960" s="8">
        <f t="shared" si="519"/>
        <v>4.6292499999999999</v>
      </c>
      <c r="G960">
        <f t="shared" si="515"/>
        <v>3</v>
      </c>
      <c r="H960">
        <f t="shared" si="526"/>
        <v>332</v>
      </c>
      <c r="I960" s="9">
        <f t="shared" si="514"/>
        <v>1634.42</v>
      </c>
      <c r="J960" s="10">
        <f t="shared" si="528"/>
        <v>0</v>
      </c>
      <c r="K960" t="str">
        <f t="shared" si="527"/>
        <v/>
      </c>
      <c r="M960" s="8"/>
      <c r="N960" s="8"/>
      <c r="Q960" s="9"/>
      <c r="R960" s="10"/>
      <c r="T960" s="11"/>
      <c r="U960" s="11"/>
      <c r="V960" s="9"/>
      <c r="W960" s="9"/>
      <c r="X960" s="11"/>
    </row>
    <row r="961" spans="1:25" x14ac:dyDescent="0.4">
      <c r="A961" s="19"/>
      <c r="B961" t="s">
        <v>561</v>
      </c>
      <c r="C961">
        <v>29</v>
      </c>
      <c r="D961">
        <v>3310</v>
      </c>
      <c r="E961" s="7">
        <v>2.4729999999999999</v>
      </c>
      <c r="F961" s="8">
        <f t="shared" si="520"/>
        <v>4.1979999999999995</v>
      </c>
      <c r="G961">
        <f t="shared" si="515"/>
        <v>4</v>
      </c>
      <c r="H961">
        <f t="shared" si="526"/>
        <v>361</v>
      </c>
      <c r="I961" s="9">
        <f t="shared" si="514"/>
        <v>1706.1370000000002</v>
      </c>
      <c r="J961" s="10">
        <f t="shared" si="528"/>
        <v>0</v>
      </c>
      <c r="K961" t="str">
        <f t="shared" si="527"/>
        <v/>
      </c>
      <c r="M961" s="8"/>
      <c r="N961" s="8"/>
      <c r="Q961" s="9"/>
      <c r="R961" s="10"/>
      <c r="T961" s="11"/>
      <c r="U961" s="11"/>
      <c r="V961" s="9"/>
      <c r="W961" s="9"/>
      <c r="X961" s="11"/>
    </row>
    <row r="962" spans="1:25" x14ac:dyDescent="0.4">
      <c r="A962" s="19"/>
      <c r="B962" t="s">
        <v>492</v>
      </c>
      <c r="C962">
        <v>23</v>
      </c>
      <c r="D962">
        <v>2409</v>
      </c>
      <c r="E962" s="7">
        <v>8.7899999999999991</v>
      </c>
      <c r="F962" s="8">
        <f t="shared" si="521"/>
        <v>4.9633333333333329</v>
      </c>
      <c r="G962">
        <f t="shared" si="515"/>
        <v>5</v>
      </c>
      <c r="H962">
        <f t="shared" si="526"/>
        <v>384</v>
      </c>
      <c r="I962" s="9">
        <f t="shared" ref="I962:I1025" si="529">IF(G961&gt;G962,E962*C962,E962*C962+I961)</f>
        <v>1908.3070000000002</v>
      </c>
      <c r="J962" s="10">
        <f t="shared" si="528"/>
        <v>0</v>
      </c>
      <c r="K962" t="str">
        <f t="shared" si="527"/>
        <v/>
      </c>
      <c r="M962" s="8"/>
      <c r="N962" s="8"/>
      <c r="Q962" s="9"/>
      <c r="R962" s="10"/>
      <c r="T962" s="11"/>
      <c r="U962" s="11"/>
      <c r="V962" s="9"/>
      <c r="W962" s="9"/>
      <c r="X962" s="11"/>
    </row>
    <row r="963" spans="1:25" x14ac:dyDescent="0.4">
      <c r="A963" s="19"/>
      <c r="B963" t="s">
        <v>835</v>
      </c>
      <c r="C963">
        <v>15</v>
      </c>
      <c r="D963">
        <v>1353</v>
      </c>
      <c r="E963" s="7">
        <v>2.4740000000000002</v>
      </c>
      <c r="F963" s="8">
        <f t="shared" si="522"/>
        <v>4.6077142857142857</v>
      </c>
      <c r="G963">
        <f t="shared" si="515"/>
        <v>6</v>
      </c>
      <c r="H963">
        <f t="shared" si="526"/>
        <v>399</v>
      </c>
      <c r="I963" s="9">
        <f t="shared" si="529"/>
        <v>1945.4170000000001</v>
      </c>
      <c r="J963" s="10">
        <f t="shared" si="528"/>
        <v>0</v>
      </c>
      <c r="K963" t="str">
        <f t="shared" si="527"/>
        <v/>
      </c>
      <c r="M963" s="8"/>
      <c r="N963" s="8"/>
      <c r="Q963" s="9"/>
      <c r="R963" s="10"/>
      <c r="T963" s="11"/>
      <c r="U963" s="11"/>
      <c r="V963" s="9"/>
      <c r="W963" s="9"/>
      <c r="X963" s="11"/>
    </row>
    <row r="964" spans="1:25" x14ac:dyDescent="0.4">
      <c r="A964" s="19"/>
      <c r="B964" t="s">
        <v>816</v>
      </c>
      <c r="C964">
        <v>12</v>
      </c>
      <c r="D964">
        <v>1155</v>
      </c>
      <c r="E964" s="7">
        <v>2.0590000000000002</v>
      </c>
      <c r="F964" s="8">
        <f t="shared" si="523"/>
        <v>4.2891249999999994</v>
      </c>
      <c r="G964">
        <f t="shared" ref="G964:G1027" si="530">IF(A964=A963,G963+1,1)</f>
        <v>7</v>
      </c>
      <c r="H964">
        <f t="shared" si="526"/>
        <v>411</v>
      </c>
      <c r="I964" s="9">
        <f t="shared" si="529"/>
        <v>1970.1250000000002</v>
      </c>
      <c r="J964" s="10">
        <f t="shared" si="528"/>
        <v>0</v>
      </c>
      <c r="K964" t="str">
        <f t="shared" si="527"/>
        <v/>
      </c>
      <c r="M964" s="8"/>
      <c r="N964" s="8"/>
      <c r="Q964" s="9"/>
      <c r="R964" s="10"/>
      <c r="T964" s="11"/>
      <c r="U964" s="11"/>
      <c r="V964" s="9"/>
      <c r="W964" s="9"/>
      <c r="X964" s="11"/>
    </row>
    <row r="965" spans="1:25" x14ac:dyDescent="0.4">
      <c r="A965" s="19"/>
      <c r="B965" t="s">
        <v>464</v>
      </c>
      <c r="C965">
        <v>12</v>
      </c>
      <c r="D965">
        <v>883</v>
      </c>
      <c r="E965" s="7">
        <v>2.048</v>
      </c>
      <c r="F965" s="8">
        <f t="shared" si="524"/>
        <v>4.040111111111111</v>
      </c>
      <c r="G965">
        <f t="shared" si="530"/>
        <v>8</v>
      </c>
      <c r="H965">
        <f t="shared" si="526"/>
        <v>423</v>
      </c>
      <c r="I965" s="9">
        <f t="shared" si="529"/>
        <v>1994.7010000000002</v>
      </c>
      <c r="J965" s="10">
        <f t="shared" si="528"/>
        <v>0</v>
      </c>
      <c r="K965" t="str">
        <f t="shared" si="527"/>
        <v/>
      </c>
      <c r="M965" s="8"/>
      <c r="N965" s="8"/>
      <c r="Q965" s="9"/>
      <c r="R965" s="10"/>
      <c r="T965" s="11"/>
      <c r="U965" s="11"/>
      <c r="V965" s="9"/>
      <c r="W965" s="9"/>
      <c r="X965" s="11"/>
    </row>
    <row r="966" spans="1:25" x14ac:dyDescent="0.4">
      <c r="A966" s="19"/>
      <c r="B966" t="s">
        <v>397</v>
      </c>
      <c r="C966">
        <v>8</v>
      </c>
      <c r="D966">
        <v>679</v>
      </c>
      <c r="E966" s="7">
        <v>3.427</v>
      </c>
      <c r="F966" s="8">
        <f t="shared" si="525"/>
        <v>3.9787999999999997</v>
      </c>
      <c r="G966">
        <f t="shared" si="530"/>
        <v>9</v>
      </c>
      <c r="H966">
        <f t="shared" si="526"/>
        <v>431</v>
      </c>
      <c r="I966" s="9">
        <f t="shared" si="529"/>
        <v>2022.1170000000002</v>
      </c>
      <c r="J966" s="10">
        <f t="shared" si="528"/>
        <v>4.6916867749419957</v>
      </c>
      <c r="K966">
        <f t="shared" si="527"/>
        <v>42022</v>
      </c>
      <c r="M966" s="8"/>
      <c r="N966" s="8"/>
      <c r="Q966" s="9"/>
      <c r="R966" s="10"/>
      <c r="T966" s="11"/>
      <c r="U966" s="11"/>
      <c r="V966" s="9"/>
      <c r="W966" s="9"/>
      <c r="X966" s="11"/>
    </row>
    <row r="967" spans="1:25" x14ac:dyDescent="0.4">
      <c r="A967" s="19" t="s">
        <v>836</v>
      </c>
      <c r="B967" t="s">
        <v>175</v>
      </c>
      <c r="C967">
        <v>53</v>
      </c>
      <c r="D967">
        <v>2287</v>
      </c>
      <c r="E967" s="7">
        <v>1.4119999999999999</v>
      </c>
      <c r="F967" s="8">
        <f t="shared" si="516"/>
        <v>1.4119999999999999</v>
      </c>
      <c r="G967">
        <f t="shared" si="530"/>
        <v>1</v>
      </c>
      <c r="H967">
        <f t="shared" si="526"/>
        <v>53</v>
      </c>
      <c r="I967" s="9">
        <f t="shared" si="529"/>
        <v>74.835999999999999</v>
      </c>
      <c r="J967" s="10">
        <f t="shared" si="528"/>
        <v>0</v>
      </c>
      <c r="K967" t="str">
        <f t="shared" si="527"/>
        <v/>
      </c>
      <c r="M967" s="8"/>
      <c r="N967" s="8"/>
      <c r="Q967" s="9"/>
      <c r="R967" s="10"/>
      <c r="T967" s="11"/>
      <c r="U967" s="11"/>
      <c r="V967" s="9"/>
      <c r="W967" s="9"/>
      <c r="X967" s="11"/>
    </row>
    <row r="968" spans="1:25" x14ac:dyDescent="0.4">
      <c r="A968" s="19"/>
      <c r="B968" t="s">
        <v>837</v>
      </c>
      <c r="C968">
        <v>33</v>
      </c>
      <c r="D968">
        <v>2818</v>
      </c>
      <c r="E968" s="7">
        <v>3.621</v>
      </c>
      <c r="F968" s="8">
        <f t="shared" si="517"/>
        <v>2.5164999999999997</v>
      </c>
      <c r="G968">
        <f t="shared" si="530"/>
        <v>1</v>
      </c>
      <c r="H968">
        <f t="shared" si="526"/>
        <v>86</v>
      </c>
      <c r="I968" s="9">
        <f t="shared" si="529"/>
        <v>194.32900000000001</v>
      </c>
      <c r="J968" s="10">
        <f t="shared" si="528"/>
        <v>0</v>
      </c>
      <c r="K968" t="str">
        <f t="shared" si="527"/>
        <v/>
      </c>
      <c r="L968" s="12"/>
      <c r="M968" s="8"/>
      <c r="N968" s="8"/>
      <c r="Q968" s="9"/>
      <c r="R968" s="10"/>
      <c r="T968" s="9"/>
      <c r="U968" s="11"/>
      <c r="V968" s="9"/>
      <c r="W968" s="9"/>
      <c r="X968" s="11"/>
      <c r="Y968" s="9"/>
    </row>
    <row r="969" spans="1:25" x14ac:dyDescent="0.4">
      <c r="A969" s="19"/>
      <c r="B969" t="s">
        <v>838</v>
      </c>
      <c r="C969">
        <v>31</v>
      </c>
      <c r="D969">
        <v>1324</v>
      </c>
      <c r="E969" s="7">
        <v>2.1680000000000001</v>
      </c>
      <c r="F969" s="8">
        <f t="shared" si="518"/>
        <v>2.4003333333333332</v>
      </c>
      <c r="G969">
        <f t="shared" si="530"/>
        <v>2</v>
      </c>
      <c r="H969">
        <f t="shared" si="526"/>
        <v>117</v>
      </c>
      <c r="I969" s="9">
        <f t="shared" si="529"/>
        <v>261.53700000000003</v>
      </c>
      <c r="J969" s="10">
        <f t="shared" si="528"/>
        <v>0</v>
      </c>
      <c r="K969" t="str">
        <f t="shared" si="527"/>
        <v/>
      </c>
      <c r="M969" s="8"/>
      <c r="N969" s="8"/>
      <c r="Q969" s="9"/>
      <c r="R969" s="10"/>
      <c r="T969" s="11"/>
      <c r="U969" s="11"/>
      <c r="V969" s="9"/>
      <c r="W969" s="9"/>
      <c r="X969" s="11"/>
    </row>
    <row r="970" spans="1:25" x14ac:dyDescent="0.4">
      <c r="A970" s="19"/>
      <c r="B970" t="s">
        <v>839</v>
      </c>
      <c r="C970">
        <v>24</v>
      </c>
      <c r="D970">
        <v>1045</v>
      </c>
      <c r="E970" s="7">
        <v>2.3029999999999999</v>
      </c>
      <c r="F970" s="8">
        <f t="shared" si="519"/>
        <v>2.3759999999999999</v>
      </c>
      <c r="G970">
        <f t="shared" si="530"/>
        <v>3</v>
      </c>
      <c r="H970">
        <f t="shared" si="526"/>
        <v>141</v>
      </c>
      <c r="I970" s="9">
        <f t="shared" si="529"/>
        <v>316.80900000000003</v>
      </c>
      <c r="J970" s="10">
        <f t="shared" si="528"/>
        <v>0</v>
      </c>
      <c r="K970" t="str">
        <f t="shared" si="527"/>
        <v/>
      </c>
      <c r="M970" s="8"/>
      <c r="N970" s="8"/>
      <c r="Q970" s="9"/>
      <c r="R970" s="10"/>
      <c r="T970" s="11"/>
      <c r="U970" s="11"/>
      <c r="V970" s="9"/>
      <c r="W970" s="9"/>
      <c r="X970" s="11"/>
    </row>
    <row r="971" spans="1:25" x14ac:dyDescent="0.4">
      <c r="A971" s="19"/>
      <c r="B971" t="s">
        <v>840</v>
      </c>
      <c r="C971">
        <v>20</v>
      </c>
      <c r="D971">
        <v>840</v>
      </c>
      <c r="E971" s="7">
        <v>1.6419999999999999</v>
      </c>
      <c r="F971" s="8">
        <f t="shared" si="520"/>
        <v>2.2291999999999996</v>
      </c>
      <c r="G971">
        <f t="shared" si="530"/>
        <v>4</v>
      </c>
      <c r="H971">
        <f t="shared" si="526"/>
        <v>161</v>
      </c>
      <c r="I971" s="9">
        <f t="shared" si="529"/>
        <v>349.649</v>
      </c>
      <c r="J971" s="10">
        <f t="shared" si="528"/>
        <v>0</v>
      </c>
      <c r="K971" t="str">
        <f t="shared" si="527"/>
        <v/>
      </c>
      <c r="M971" s="8"/>
      <c r="N971" s="8"/>
      <c r="Q971" s="9"/>
      <c r="R971" s="10"/>
      <c r="T971" s="11"/>
      <c r="U971" s="11"/>
      <c r="V971" s="9"/>
      <c r="W971" s="9"/>
      <c r="X971" s="11"/>
    </row>
    <row r="972" spans="1:25" x14ac:dyDescent="0.4">
      <c r="A972" s="19"/>
      <c r="B972" t="s">
        <v>841</v>
      </c>
      <c r="C972">
        <v>19</v>
      </c>
      <c r="D972">
        <v>903</v>
      </c>
      <c r="E972" s="7">
        <v>1.8029999999999999</v>
      </c>
      <c r="F972" s="8">
        <f t="shared" si="521"/>
        <v>2.1581666666666663</v>
      </c>
      <c r="G972">
        <f t="shared" si="530"/>
        <v>5</v>
      </c>
      <c r="H972">
        <f t="shared" si="526"/>
        <v>180</v>
      </c>
      <c r="I972" s="9">
        <f t="shared" si="529"/>
        <v>383.90600000000001</v>
      </c>
      <c r="J972" s="10">
        <f t="shared" si="528"/>
        <v>0</v>
      </c>
      <c r="K972" t="str">
        <f t="shared" si="527"/>
        <v/>
      </c>
      <c r="M972" s="8"/>
      <c r="N972" s="8"/>
      <c r="Q972" s="9"/>
      <c r="R972" s="10"/>
      <c r="T972" s="11"/>
      <c r="U972" s="11"/>
      <c r="V972" s="9"/>
      <c r="W972" s="9"/>
      <c r="X972" s="11"/>
    </row>
    <row r="973" spans="1:25" x14ac:dyDescent="0.4">
      <c r="A973" s="19"/>
      <c r="B973" t="s">
        <v>842</v>
      </c>
      <c r="C973">
        <v>19</v>
      </c>
      <c r="D973">
        <v>1339</v>
      </c>
      <c r="E973" s="7">
        <v>1.587</v>
      </c>
      <c r="F973" s="8">
        <f t="shared" si="522"/>
        <v>2.0765714285714281</v>
      </c>
      <c r="G973">
        <f t="shared" si="530"/>
        <v>6</v>
      </c>
      <c r="H973">
        <f t="shared" si="526"/>
        <v>199</v>
      </c>
      <c r="I973" s="9">
        <f t="shared" si="529"/>
        <v>414.05900000000003</v>
      </c>
      <c r="J973" s="10">
        <f t="shared" si="528"/>
        <v>0</v>
      </c>
      <c r="K973" t="str">
        <f t="shared" si="527"/>
        <v/>
      </c>
      <c r="M973" s="8"/>
      <c r="N973" s="8"/>
      <c r="Q973" s="9"/>
      <c r="R973" s="10"/>
      <c r="T973" s="11"/>
      <c r="U973" s="11"/>
      <c r="V973" s="9"/>
      <c r="W973" s="9"/>
      <c r="X973" s="11"/>
    </row>
    <row r="974" spans="1:25" x14ac:dyDescent="0.4">
      <c r="A974" s="19"/>
      <c r="B974" t="s">
        <v>843</v>
      </c>
      <c r="C974">
        <v>18</v>
      </c>
      <c r="D974">
        <v>1199</v>
      </c>
      <c r="E974" s="7">
        <v>2.27</v>
      </c>
      <c r="F974" s="8">
        <f t="shared" si="523"/>
        <v>2.1007499999999997</v>
      </c>
      <c r="G974">
        <f t="shared" si="530"/>
        <v>7</v>
      </c>
      <c r="H974">
        <f t="shared" si="526"/>
        <v>217</v>
      </c>
      <c r="I974" s="9">
        <f t="shared" si="529"/>
        <v>454.91900000000004</v>
      </c>
      <c r="J974" s="10">
        <f t="shared" si="528"/>
        <v>0</v>
      </c>
      <c r="K974" t="str">
        <f t="shared" si="527"/>
        <v/>
      </c>
      <c r="M974" s="8"/>
      <c r="N974" s="8"/>
      <c r="Q974" s="9"/>
      <c r="R974" s="10"/>
      <c r="T974" s="11"/>
      <c r="U974" s="11"/>
      <c r="V974" s="9"/>
      <c r="W974" s="9"/>
      <c r="X974" s="11"/>
    </row>
    <row r="975" spans="1:25" x14ac:dyDescent="0.4">
      <c r="A975" s="19"/>
      <c r="B975" t="s">
        <v>844</v>
      </c>
      <c r="C975">
        <v>16</v>
      </c>
      <c r="D975">
        <v>678</v>
      </c>
      <c r="E975" s="7">
        <v>4.0960000000000001</v>
      </c>
      <c r="F975" s="8">
        <f t="shared" si="524"/>
        <v>2.3224444444444443</v>
      </c>
      <c r="G975">
        <f t="shared" si="530"/>
        <v>8</v>
      </c>
      <c r="H975">
        <f t="shared" si="526"/>
        <v>233</v>
      </c>
      <c r="I975" s="9">
        <f t="shared" si="529"/>
        <v>520.45500000000004</v>
      </c>
      <c r="J975" s="10">
        <f t="shared" si="528"/>
        <v>0</v>
      </c>
      <c r="K975" t="str">
        <f t="shared" si="527"/>
        <v/>
      </c>
      <c r="M975" s="8"/>
      <c r="N975" s="8"/>
      <c r="Q975" s="9"/>
      <c r="R975" s="10"/>
      <c r="T975" s="11"/>
      <c r="U975" s="11"/>
      <c r="V975" s="9"/>
      <c r="W975" s="9"/>
      <c r="X975" s="11"/>
    </row>
    <row r="976" spans="1:25" x14ac:dyDescent="0.4">
      <c r="A976" s="19"/>
      <c r="B976" t="s">
        <v>845</v>
      </c>
      <c r="C976">
        <v>15</v>
      </c>
      <c r="D976">
        <v>632</v>
      </c>
      <c r="E976" s="7">
        <v>2.2919999999999998</v>
      </c>
      <c r="F976" s="8">
        <f t="shared" si="525"/>
        <v>2.3193999999999995</v>
      </c>
      <c r="G976">
        <f t="shared" si="530"/>
        <v>9</v>
      </c>
      <c r="H976">
        <f t="shared" si="526"/>
        <v>248</v>
      </c>
      <c r="I976" s="9">
        <f t="shared" si="529"/>
        <v>554.83500000000004</v>
      </c>
      <c r="J976" s="10">
        <f t="shared" si="528"/>
        <v>2.2372379032258065</v>
      </c>
      <c r="K976">
        <f t="shared" si="527"/>
        <v>13065</v>
      </c>
      <c r="M976" s="8"/>
      <c r="N976" s="8"/>
      <c r="Q976" s="9"/>
      <c r="R976" s="10"/>
      <c r="T976" s="11"/>
      <c r="U976" s="11"/>
      <c r="V976" s="9"/>
      <c r="W976" s="9"/>
      <c r="X976" s="11"/>
    </row>
    <row r="977" spans="1:25" x14ac:dyDescent="0.4">
      <c r="A977" s="19" t="s">
        <v>846</v>
      </c>
      <c r="B977" t="s">
        <v>847</v>
      </c>
      <c r="C977">
        <v>109</v>
      </c>
      <c r="D977">
        <v>7367</v>
      </c>
      <c r="E977" s="7">
        <v>4.9660000000000002</v>
      </c>
      <c r="F977" s="8">
        <f t="shared" ref="F977:F1037" si="531">AVERAGE(E977)</f>
        <v>4.9660000000000002</v>
      </c>
      <c r="G977">
        <f t="shared" si="530"/>
        <v>1</v>
      </c>
      <c r="H977">
        <f t="shared" si="526"/>
        <v>109</v>
      </c>
      <c r="I977" s="9">
        <f t="shared" si="529"/>
        <v>541.29399999999998</v>
      </c>
      <c r="J977" s="10">
        <f t="shared" si="528"/>
        <v>0</v>
      </c>
      <c r="K977" t="str">
        <f t="shared" si="527"/>
        <v/>
      </c>
      <c r="M977" s="8"/>
      <c r="N977" s="8"/>
      <c r="Q977" s="9"/>
      <c r="R977" s="10"/>
      <c r="T977" s="11"/>
      <c r="U977" s="11"/>
      <c r="V977" s="9"/>
      <c r="W977" s="9"/>
      <c r="X977" s="11"/>
    </row>
    <row r="978" spans="1:25" x14ac:dyDescent="0.4">
      <c r="A978" s="19"/>
      <c r="B978" t="s">
        <v>164</v>
      </c>
      <c r="C978">
        <v>43</v>
      </c>
      <c r="D978">
        <v>5918</v>
      </c>
      <c r="E978" s="7">
        <v>3.4169999999999998</v>
      </c>
      <c r="F978" s="8">
        <f t="shared" ref="F978:F1038" si="532">AVERAGE(E977:E978)</f>
        <v>4.1914999999999996</v>
      </c>
      <c r="G978">
        <f t="shared" si="530"/>
        <v>1</v>
      </c>
      <c r="H978">
        <f t="shared" si="526"/>
        <v>152</v>
      </c>
      <c r="I978" s="9">
        <f t="shared" si="529"/>
        <v>688.22499999999991</v>
      </c>
      <c r="J978" s="10">
        <f t="shared" si="528"/>
        <v>0</v>
      </c>
      <c r="K978" t="str">
        <f t="shared" si="527"/>
        <v/>
      </c>
      <c r="L978" s="12"/>
      <c r="M978" s="8"/>
      <c r="N978" s="8"/>
      <c r="Q978" s="9"/>
      <c r="R978" s="10"/>
      <c r="T978" s="9"/>
      <c r="U978" s="11"/>
      <c r="V978" s="9"/>
      <c r="W978" s="9"/>
      <c r="X978" s="11"/>
      <c r="Y978" s="9"/>
    </row>
    <row r="979" spans="1:25" x14ac:dyDescent="0.4">
      <c r="A979" s="19"/>
      <c r="B979" t="s">
        <v>848</v>
      </c>
      <c r="C979">
        <v>30</v>
      </c>
      <c r="D979">
        <v>2048</v>
      </c>
      <c r="E979" s="7">
        <v>3.4489999999999998</v>
      </c>
      <c r="F979" s="8">
        <f t="shared" ref="F979:F1039" si="533">AVERAGE(E977:E979)</f>
        <v>3.9439999999999995</v>
      </c>
      <c r="G979">
        <f t="shared" si="530"/>
        <v>2</v>
      </c>
      <c r="H979">
        <f t="shared" si="526"/>
        <v>182</v>
      </c>
      <c r="I979" s="9">
        <f t="shared" si="529"/>
        <v>791.69499999999994</v>
      </c>
      <c r="J979" s="10">
        <f t="shared" si="528"/>
        <v>0</v>
      </c>
      <c r="K979" t="str">
        <f t="shared" si="527"/>
        <v/>
      </c>
      <c r="M979" s="8"/>
      <c r="N979" s="8"/>
      <c r="Q979" s="9"/>
      <c r="R979" s="10"/>
      <c r="T979" s="11"/>
      <c r="U979" s="11"/>
      <c r="V979" s="9"/>
      <c r="W979" s="9"/>
      <c r="X979" s="11"/>
    </row>
    <row r="980" spans="1:25" x14ac:dyDescent="0.4">
      <c r="A980" s="19"/>
      <c r="B980" t="s">
        <v>849</v>
      </c>
      <c r="C980">
        <v>22</v>
      </c>
      <c r="D980">
        <v>1246</v>
      </c>
      <c r="E980" s="7">
        <v>3.4279999999999999</v>
      </c>
      <c r="F980" s="8">
        <f t="shared" ref="F980:F1040" si="534">AVERAGE(E977:E980)</f>
        <v>3.8149999999999995</v>
      </c>
      <c r="G980">
        <f t="shared" si="530"/>
        <v>3</v>
      </c>
      <c r="H980">
        <f t="shared" si="526"/>
        <v>204</v>
      </c>
      <c r="I980" s="9">
        <f t="shared" si="529"/>
        <v>867.11099999999988</v>
      </c>
      <c r="J980" s="10">
        <f t="shared" si="528"/>
        <v>0</v>
      </c>
      <c r="K980" t="str">
        <f t="shared" si="527"/>
        <v/>
      </c>
      <c r="M980" s="8"/>
      <c r="N980" s="8"/>
      <c r="Q980" s="9"/>
      <c r="R980" s="10"/>
      <c r="T980" s="11"/>
      <c r="U980" s="11"/>
      <c r="V980" s="9"/>
      <c r="W980" s="9"/>
      <c r="X980" s="11"/>
    </row>
    <row r="981" spans="1:25" x14ac:dyDescent="0.4">
      <c r="A981" s="19"/>
      <c r="B981" t="s">
        <v>850</v>
      </c>
      <c r="C981">
        <v>21</v>
      </c>
      <c r="D981">
        <v>1514</v>
      </c>
      <c r="E981" s="7">
        <v>3.2320000000000002</v>
      </c>
      <c r="F981" s="8">
        <f t="shared" ref="F981:F1041" si="535">AVERAGE(E977:E981)</f>
        <v>3.6983999999999995</v>
      </c>
      <c r="G981">
        <f t="shared" si="530"/>
        <v>4</v>
      </c>
      <c r="H981">
        <f t="shared" si="526"/>
        <v>225</v>
      </c>
      <c r="I981" s="9">
        <f t="shared" si="529"/>
        <v>934.98299999999983</v>
      </c>
      <c r="J981" s="10">
        <f t="shared" si="528"/>
        <v>0</v>
      </c>
      <c r="K981" t="str">
        <f t="shared" si="527"/>
        <v/>
      </c>
      <c r="M981" s="8"/>
      <c r="N981" s="8"/>
      <c r="Q981" s="9"/>
      <c r="R981" s="10"/>
      <c r="T981" s="11"/>
      <c r="U981" s="11"/>
      <c r="V981" s="9"/>
      <c r="W981" s="9"/>
      <c r="X981" s="11"/>
    </row>
    <row r="982" spans="1:25" x14ac:dyDescent="0.4">
      <c r="A982" s="19"/>
      <c r="B982" t="s">
        <v>851</v>
      </c>
      <c r="C982">
        <v>20</v>
      </c>
      <c r="D982">
        <v>1360</v>
      </c>
      <c r="E982" s="7">
        <v>2.9340000000000002</v>
      </c>
      <c r="F982" s="8">
        <f t="shared" ref="F982:F1042" si="536">AVERAGE(E977:E982)</f>
        <v>3.5709999999999997</v>
      </c>
      <c r="G982">
        <f t="shared" si="530"/>
        <v>5</v>
      </c>
      <c r="H982">
        <f t="shared" ref="H982:H1045" si="537">IF(G981&gt;G982,C982,C982+H981)</f>
        <v>245</v>
      </c>
      <c r="I982" s="9">
        <f t="shared" si="529"/>
        <v>993.66299999999978</v>
      </c>
      <c r="J982" s="10">
        <f t="shared" si="528"/>
        <v>0</v>
      </c>
      <c r="K982" t="str">
        <f t="shared" ref="K982:K1045" si="538">IF(J982&gt;0,SUM(D973:D982),"")</f>
        <v/>
      </c>
      <c r="M982" s="8"/>
      <c r="N982" s="8"/>
      <c r="Q982" s="9"/>
      <c r="R982" s="10"/>
      <c r="T982" s="11"/>
      <c r="U982" s="11"/>
      <c r="V982" s="9"/>
      <c r="W982" s="9"/>
      <c r="X982" s="11"/>
    </row>
    <row r="983" spans="1:25" x14ac:dyDescent="0.4">
      <c r="A983" s="19"/>
      <c r="B983" t="s">
        <v>852</v>
      </c>
      <c r="C983">
        <v>17</v>
      </c>
      <c r="D983">
        <v>1478</v>
      </c>
      <c r="E983" s="7">
        <v>3.1960000000000002</v>
      </c>
      <c r="F983" s="8">
        <f t="shared" ref="F983:F1043" si="539">AVERAGE(E977:E983)</f>
        <v>3.5174285714285713</v>
      </c>
      <c r="G983">
        <f t="shared" si="530"/>
        <v>6</v>
      </c>
      <c r="H983">
        <f t="shared" si="537"/>
        <v>262</v>
      </c>
      <c r="I983" s="9">
        <f t="shared" si="529"/>
        <v>1047.9949999999999</v>
      </c>
      <c r="J983" s="10">
        <f t="shared" ref="J983:J1046" si="540">IF(G983&gt;G984,I983/H983,0)</f>
        <v>0</v>
      </c>
      <c r="K983" t="str">
        <f t="shared" si="538"/>
        <v/>
      </c>
      <c r="M983" s="8"/>
      <c r="N983" s="8"/>
      <c r="Q983" s="9"/>
      <c r="R983" s="10"/>
      <c r="T983" s="11"/>
      <c r="U983" s="11"/>
      <c r="V983" s="9"/>
      <c r="W983" s="9"/>
      <c r="X983" s="11"/>
    </row>
    <row r="984" spans="1:25" x14ac:dyDescent="0.4">
      <c r="A984" s="19"/>
      <c r="B984" t="s">
        <v>324</v>
      </c>
      <c r="C984">
        <v>16</v>
      </c>
      <c r="D984">
        <v>1354</v>
      </c>
      <c r="E984" s="7">
        <v>3.2789999999999999</v>
      </c>
      <c r="F984" s="8">
        <f t="shared" ref="F984:F1044" si="541">AVERAGE(E977:E984)</f>
        <v>3.487625</v>
      </c>
      <c r="G984">
        <f t="shared" si="530"/>
        <v>7</v>
      </c>
      <c r="H984">
        <f t="shared" si="537"/>
        <v>278</v>
      </c>
      <c r="I984" s="9">
        <f t="shared" si="529"/>
        <v>1100.4589999999998</v>
      </c>
      <c r="J984" s="10">
        <f t="shared" si="540"/>
        <v>0</v>
      </c>
      <c r="K984" t="str">
        <f t="shared" si="538"/>
        <v/>
      </c>
      <c r="M984" s="8"/>
      <c r="N984" s="8"/>
      <c r="Q984" s="9"/>
      <c r="R984" s="10"/>
      <c r="T984" s="11"/>
      <c r="U984" s="11"/>
      <c r="V984" s="9"/>
      <c r="W984" s="9"/>
      <c r="X984" s="11"/>
    </row>
    <row r="985" spans="1:25" x14ac:dyDescent="0.4">
      <c r="A985" s="19"/>
      <c r="B985" t="s">
        <v>853</v>
      </c>
      <c r="C985">
        <v>13</v>
      </c>
      <c r="D985">
        <v>709</v>
      </c>
      <c r="E985" s="7">
        <v>2.3639999999999999</v>
      </c>
      <c r="F985" s="8">
        <f t="shared" ref="F985:F1045" si="542">AVERAGE(E977:E985)</f>
        <v>3.3627777777777776</v>
      </c>
      <c r="G985">
        <f t="shared" si="530"/>
        <v>8</v>
      </c>
      <c r="H985">
        <f t="shared" si="537"/>
        <v>291</v>
      </c>
      <c r="I985" s="9">
        <f t="shared" si="529"/>
        <v>1131.1909999999998</v>
      </c>
      <c r="J985" s="10">
        <f t="shared" si="540"/>
        <v>0</v>
      </c>
      <c r="K985" t="str">
        <f t="shared" si="538"/>
        <v/>
      </c>
      <c r="M985" s="8"/>
      <c r="N985" s="8"/>
      <c r="Q985" s="9"/>
      <c r="R985" s="10"/>
      <c r="T985" s="11"/>
      <c r="U985" s="11"/>
      <c r="V985" s="9"/>
      <c r="W985" s="9"/>
      <c r="X985" s="11"/>
    </row>
    <row r="986" spans="1:25" x14ac:dyDescent="0.4">
      <c r="A986" s="19"/>
      <c r="B986" t="s">
        <v>854</v>
      </c>
      <c r="C986">
        <v>12</v>
      </c>
      <c r="D986">
        <v>811</v>
      </c>
      <c r="E986" s="7">
        <v>5.0270000000000001</v>
      </c>
      <c r="F986" s="8">
        <f t="shared" ref="F986:F1046" si="543">AVERAGE(E977:E986)</f>
        <v>3.5292000000000003</v>
      </c>
      <c r="G986">
        <f t="shared" si="530"/>
        <v>9</v>
      </c>
      <c r="H986">
        <f t="shared" si="537"/>
        <v>303</v>
      </c>
      <c r="I986" s="9">
        <f t="shared" si="529"/>
        <v>1191.5149999999999</v>
      </c>
      <c r="J986" s="10">
        <f t="shared" si="540"/>
        <v>3.9323927392739271</v>
      </c>
      <c r="K986">
        <f t="shared" si="538"/>
        <v>23805</v>
      </c>
      <c r="M986" s="8"/>
      <c r="N986" s="8"/>
      <c r="Q986" s="9"/>
      <c r="R986" s="10"/>
      <c r="T986" s="11"/>
      <c r="U986" s="11"/>
      <c r="V986" s="9"/>
      <c r="W986" s="9"/>
      <c r="X986" s="11"/>
    </row>
    <row r="987" spans="1:25" x14ac:dyDescent="0.4">
      <c r="A987" s="19" t="s">
        <v>855</v>
      </c>
      <c r="B987" t="s">
        <v>856</v>
      </c>
      <c r="C987">
        <v>170</v>
      </c>
      <c r="D987">
        <v>19260</v>
      </c>
      <c r="E987" s="7">
        <v>12.996</v>
      </c>
      <c r="F987" s="8">
        <f t="shared" si="531"/>
        <v>12.996</v>
      </c>
      <c r="G987">
        <f t="shared" si="530"/>
        <v>1</v>
      </c>
      <c r="H987">
        <f t="shared" si="537"/>
        <v>170</v>
      </c>
      <c r="I987" s="9">
        <f t="shared" si="529"/>
        <v>2209.3200000000002</v>
      </c>
      <c r="J987" s="10">
        <f t="shared" si="540"/>
        <v>0</v>
      </c>
      <c r="K987" t="str">
        <f t="shared" si="538"/>
        <v/>
      </c>
      <c r="M987" s="8"/>
      <c r="N987" s="8"/>
      <c r="Q987" s="9"/>
      <c r="R987" s="10"/>
      <c r="T987" s="11"/>
      <c r="U987" s="11"/>
      <c r="V987" s="9"/>
      <c r="W987" s="9"/>
      <c r="X987" s="11"/>
    </row>
    <row r="988" spans="1:25" x14ac:dyDescent="0.4">
      <c r="A988" s="19"/>
      <c r="B988" t="s">
        <v>857</v>
      </c>
      <c r="C988">
        <v>73</v>
      </c>
      <c r="D988">
        <v>8531</v>
      </c>
      <c r="E988" s="7">
        <v>7.4829999999999997</v>
      </c>
      <c r="F988" s="8">
        <f t="shared" si="532"/>
        <v>10.2395</v>
      </c>
      <c r="G988">
        <f t="shared" si="530"/>
        <v>1</v>
      </c>
      <c r="H988">
        <f t="shared" si="537"/>
        <v>243</v>
      </c>
      <c r="I988" s="9">
        <f t="shared" si="529"/>
        <v>2755.5790000000002</v>
      </c>
      <c r="J988" s="10">
        <f t="shared" si="540"/>
        <v>0</v>
      </c>
      <c r="K988" t="str">
        <f t="shared" si="538"/>
        <v/>
      </c>
      <c r="L988" s="12"/>
      <c r="M988" s="8"/>
      <c r="N988" s="8"/>
      <c r="Q988" s="9"/>
      <c r="R988" s="10"/>
      <c r="T988" s="9"/>
      <c r="U988" s="11"/>
      <c r="V988" s="9"/>
      <c r="W988" s="9"/>
      <c r="X988" s="11"/>
      <c r="Y988" s="9"/>
    </row>
    <row r="989" spans="1:25" x14ac:dyDescent="0.4">
      <c r="A989" s="19"/>
      <c r="B989" t="s">
        <v>858</v>
      </c>
      <c r="C989">
        <v>63</v>
      </c>
      <c r="D989">
        <v>6166</v>
      </c>
      <c r="E989" s="7">
        <v>7.6360000000000001</v>
      </c>
      <c r="F989" s="8">
        <f t="shared" si="533"/>
        <v>9.3716666666666661</v>
      </c>
      <c r="G989">
        <f t="shared" si="530"/>
        <v>2</v>
      </c>
      <c r="H989">
        <f t="shared" si="537"/>
        <v>306</v>
      </c>
      <c r="I989" s="9">
        <f t="shared" si="529"/>
        <v>3236.6469999999999</v>
      </c>
      <c r="J989" s="10">
        <f t="shared" si="540"/>
        <v>0</v>
      </c>
      <c r="K989" t="str">
        <f t="shared" si="538"/>
        <v/>
      </c>
      <c r="M989" s="8"/>
      <c r="N989" s="8"/>
      <c r="Q989" s="9"/>
      <c r="R989" s="10"/>
      <c r="T989" s="11"/>
      <c r="U989" s="11"/>
      <c r="V989" s="9"/>
      <c r="W989" s="9"/>
      <c r="X989" s="11"/>
    </row>
    <row r="990" spans="1:25" x14ac:dyDescent="0.4">
      <c r="A990" s="19"/>
      <c r="B990" t="s">
        <v>859</v>
      </c>
      <c r="C990">
        <v>37</v>
      </c>
      <c r="D990">
        <v>3381</v>
      </c>
      <c r="E990" s="7">
        <v>8.2899999999999991</v>
      </c>
      <c r="F990" s="8">
        <f t="shared" si="534"/>
        <v>9.1012500000000003</v>
      </c>
      <c r="G990">
        <f t="shared" si="530"/>
        <v>3</v>
      </c>
      <c r="H990">
        <f t="shared" si="537"/>
        <v>343</v>
      </c>
      <c r="I990" s="9">
        <f t="shared" si="529"/>
        <v>3543.377</v>
      </c>
      <c r="J990" s="10">
        <f t="shared" si="540"/>
        <v>0</v>
      </c>
      <c r="K990" t="str">
        <f t="shared" si="538"/>
        <v/>
      </c>
      <c r="M990" s="8"/>
      <c r="N990" s="8"/>
      <c r="Q990" s="9"/>
      <c r="R990" s="10"/>
      <c r="T990" s="11"/>
      <c r="U990" s="11"/>
      <c r="V990" s="9"/>
      <c r="W990" s="9"/>
      <c r="X990" s="11"/>
    </row>
    <row r="991" spans="1:25" x14ac:dyDescent="0.4">
      <c r="A991" s="19"/>
      <c r="B991" t="s">
        <v>860</v>
      </c>
      <c r="C991">
        <v>30</v>
      </c>
      <c r="D991">
        <v>2664</v>
      </c>
      <c r="E991" s="7">
        <v>5.282</v>
      </c>
      <c r="F991" s="8">
        <f t="shared" si="535"/>
        <v>8.3373999999999988</v>
      </c>
      <c r="G991">
        <f t="shared" si="530"/>
        <v>4</v>
      </c>
      <c r="H991">
        <f t="shared" si="537"/>
        <v>373</v>
      </c>
      <c r="I991" s="9">
        <f t="shared" si="529"/>
        <v>3701.837</v>
      </c>
      <c r="J991" s="10">
        <f t="shared" si="540"/>
        <v>0</v>
      </c>
      <c r="K991" t="str">
        <f t="shared" si="538"/>
        <v/>
      </c>
      <c r="M991" s="8"/>
      <c r="N991" s="8"/>
      <c r="Q991" s="9"/>
      <c r="R991" s="10"/>
      <c r="T991" s="11"/>
      <c r="U991" s="11"/>
      <c r="V991" s="9"/>
      <c r="W991" s="9"/>
      <c r="X991" s="11"/>
    </row>
    <row r="992" spans="1:25" x14ac:dyDescent="0.4">
      <c r="A992" s="19"/>
      <c r="B992" t="s">
        <v>88</v>
      </c>
      <c r="C992">
        <v>24</v>
      </c>
      <c r="D992">
        <v>3247</v>
      </c>
      <c r="E992" s="7">
        <v>6.65</v>
      </c>
      <c r="F992" s="8">
        <f t="shared" si="536"/>
        <v>8.056166666666666</v>
      </c>
      <c r="G992">
        <f t="shared" si="530"/>
        <v>5</v>
      </c>
      <c r="H992">
        <f t="shared" si="537"/>
        <v>397</v>
      </c>
      <c r="I992" s="9">
        <f t="shared" si="529"/>
        <v>3861.4369999999999</v>
      </c>
      <c r="J992" s="10">
        <f t="shared" si="540"/>
        <v>0</v>
      </c>
      <c r="K992" t="str">
        <f t="shared" si="538"/>
        <v/>
      </c>
      <c r="M992" s="8"/>
      <c r="N992" s="8"/>
      <c r="Q992" s="9"/>
      <c r="R992" s="10"/>
      <c r="T992" s="11"/>
      <c r="U992" s="11"/>
      <c r="V992" s="9"/>
      <c r="W992" s="9"/>
      <c r="X992" s="11"/>
    </row>
    <row r="993" spans="1:25" x14ac:dyDescent="0.4">
      <c r="A993" s="19"/>
      <c r="B993" t="s">
        <v>91</v>
      </c>
      <c r="C993">
        <v>23</v>
      </c>
      <c r="D993">
        <v>2147</v>
      </c>
      <c r="E993" s="7">
        <v>4.1680000000000001</v>
      </c>
      <c r="F993" s="8">
        <f t="shared" si="539"/>
        <v>7.5007142857142854</v>
      </c>
      <c r="G993">
        <f t="shared" si="530"/>
        <v>6</v>
      </c>
      <c r="H993">
        <f t="shared" si="537"/>
        <v>420</v>
      </c>
      <c r="I993" s="9">
        <f t="shared" si="529"/>
        <v>3957.3009999999999</v>
      </c>
      <c r="J993" s="10">
        <f t="shared" si="540"/>
        <v>0</v>
      </c>
      <c r="K993" t="str">
        <f t="shared" si="538"/>
        <v/>
      </c>
      <c r="M993" s="8"/>
      <c r="N993" s="8"/>
      <c r="Q993" s="9"/>
      <c r="R993" s="10"/>
      <c r="T993" s="11"/>
      <c r="U993" s="11"/>
      <c r="V993" s="9"/>
      <c r="W993" s="9"/>
      <c r="X993" s="11"/>
    </row>
    <row r="994" spans="1:25" x14ac:dyDescent="0.4">
      <c r="A994" s="19"/>
      <c r="B994" t="s">
        <v>861</v>
      </c>
      <c r="C994">
        <v>15</v>
      </c>
      <c r="D994">
        <v>1339</v>
      </c>
      <c r="E994" s="7">
        <v>3.8490000000000002</v>
      </c>
      <c r="F994" s="8">
        <f t="shared" si="541"/>
        <v>7.0442499999999999</v>
      </c>
      <c r="G994">
        <f t="shared" si="530"/>
        <v>7</v>
      </c>
      <c r="H994">
        <f t="shared" si="537"/>
        <v>435</v>
      </c>
      <c r="I994" s="9">
        <f t="shared" si="529"/>
        <v>4015.0360000000001</v>
      </c>
      <c r="J994" s="10">
        <f t="shared" si="540"/>
        <v>0</v>
      </c>
      <c r="K994" t="str">
        <f t="shared" si="538"/>
        <v/>
      </c>
      <c r="M994" s="8"/>
      <c r="N994" s="8"/>
      <c r="Q994" s="9"/>
      <c r="R994" s="10"/>
      <c r="T994" s="11"/>
      <c r="U994" s="11"/>
      <c r="V994" s="9"/>
      <c r="W994" s="9"/>
      <c r="X994" s="11"/>
    </row>
    <row r="995" spans="1:25" x14ac:dyDescent="0.4">
      <c r="A995" s="19"/>
      <c r="B995" t="s">
        <v>862</v>
      </c>
      <c r="C995">
        <v>10</v>
      </c>
      <c r="D995">
        <v>908</v>
      </c>
      <c r="E995" s="7">
        <v>3.9849999999999999</v>
      </c>
      <c r="F995" s="8">
        <f t="shared" si="542"/>
        <v>6.7043333333333335</v>
      </c>
      <c r="G995">
        <f t="shared" si="530"/>
        <v>8</v>
      </c>
      <c r="H995">
        <f t="shared" si="537"/>
        <v>445</v>
      </c>
      <c r="I995" s="9">
        <f t="shared" si="529"/>
        <v>4054.886</v>
      </c>
      <c r="J995" s="10">
        <f t="shared" si="540"/>
        <v>0</v>
      </c>
      <c r="K995" t="str">
        <f t="shared" si="538"/>
        <v/>
      </c>
      <c r="M995" s="8"/>
      <c r="N995" s="8"/>
      <c r="Q995" s="9"/>
      <c r="R995" s="10"/>
      <c r="T995" s="9"/>
      <c r="U995" s="11"/>
      <c r="V995" s="9"/>
      <c r="W995" s="9"/>
      <c r="X995" s="11"/>
    </row>
    <row r="996" spans="1:25" x14ac:dyDescent="0.4">
      <c r="A996" s="19"/>
      <c r="B996" t="s">
        <v>863</v>
      </c>
      <c r="C996">
        <v>9</v>
      </c>
      <c r="D996">
        <v>704</v>
      </c>
      <c r="E996" s="7">
        <v>3.0859999999999999</v>
      </c>
      <c r="F996" s="8">
        <f t="shared" si="543"/>
        <v>6.3424999999999994</v>
      </c>
      <c r="G996">
        <f t="shared" si="530"/>
        <v>9</v>
      </c>
      <c r="H996">
        <f t="shared" si="537"/>
        <v>454</v>
      </c>
      <c r="I996" s="9">
        <f t="shared" si="529"/>
        <v>4082.66</v>
      </c>
      <c r="J996" s="10">
        <f t="shared" si="540"/>
        <v>8.9926431718061668</v>
      </c>
      <c r="K996">
        <f t="shared" si="538"/>
        <v>48347</v>
      </c>
      <c r="M996" s="8"/>
      <c r="N996" s="8"/>
      <c r="Q996" s="9"/>
      <c r="R996" s="10"/>
      <c r="T996" s="11"/>
      <c r="U996" s="11"/>
      <c r="V996" s="9"/>
      <c r="W996" s="9"/>
      <c r="X996" s="11"/>
    </row>
    <row r="997" spans="1:25" x14ac:dyDescent="0.4">
      <c r="A997" s="19" t="s">
        <v>864</v>
      </c>
      <c r="B997" t="s">
        <v>865</v>
      </c>
      <c r="C997">
        <v>94</v>
      </c>
      <c r="D997">
        <v>7137</v>
      </c>
      <c r="E997" s="7">
        <v>4.5910000000000002</v>
      </c>
      <c r="F997" s="8">
        <f t="shared" si="531"/>
        <v>4.5910000000000002</v>
      </c>
      <c r="G997">
        <f t="shared" si="530"/>
        <v>1</v>
      </c>
      <c r="H997">
        <f t="shared" si="537"/>
        <v>94</v>
      </c>
      <c r="I997" s="9">
        <f t="shared" si="529"/>
        <v>431.55400000000003</v>
      </c>
      <c r="J997" s="10">
        <f t="shared" si="540"/>
        <v>0</v>
      </c>
      <c r="K997" t="str">
        <f t="shared" si="538"/>
        <v/>
      </c>
      <c r="M997" s="8"/>
      <c r="N997" s="8"/>
      <c r="Q997" s="9"/>
      <c r="R997" s="10"/>
      <c r="T997" s="11"/>
      <c r="U997" s="11"/>
      <c r="V997" s="9"/>
      <c r="W997" s="9"/>
      <c r="X997" s="11"/>
    </row>
    <row r="998" spans="1:25" x14ac:dyDescent="0.4">
      <c r="A998" s="19"/>
      <c r="B998" t="s">
        <v>85</v>
      </c>
      <c r="C998">
        <v>63</v>
      </c>
      <c r="D998">
        <v>5188</v>
      </c>
      <c r="E998" s="7">
        <v>5.1449999999999996</v>
      </c>
      <c r="F998" s="8">
        <f t="shared" si="532"/>
        <v>4.8680000000000003</v>
      </c>
      <c r="G998">
        <f t="shared" si="530"/>
        <v>1</v>
      </c>
      <c r="H998">
        <f t="shared" si="537"/>
        <v>157</v>
      </c>
      <c r="I998" s="9">
        <f t="shared" si="529"/>
        <v>755.68900000000008</v>
      </c>
      <c r="J998" s="10">
        <f t="shared" si="540"/>
        <v>0</v>
      </c>
      <c r="K998" t="str">
        <f t="shared" si="538"/>
        <v/>
      </c>
      <c r="L998" s="12"/>
      <c r="M998" s="8"/>
      <c r="N998" s="8"/>
      <c r="Q998" s="9"/>
      <c r="R998" s="10"/>
      <c r="T998" s="9"/>
      <c r="U998" s="11"/>
      <c r="V998" s="9"/>
      <c r="W998" s="9"/>
      <c r="X998" s="11"/>
      <c r="Y998" s="9"/>
    </row>
    <row r="999" spans="1:25" x14ac:dyDescent="0.4">
      <c r="A999" s="19"/>
      <c r="B999" t="s">
        <v>80</v>
      </c>
      <c r="C999">
        <v>63</v>
      </c>
      <c r="D999">
        <v>5714</v>
      </c>
      <c r="E999" s="7">
        <v>10.762</v>
      </c>
      <c r="F999" s="8">
        <f t="shared" si="533"/>
        <v>6.8326666666666673</v>
      </c>
      <c r="G999">
        <f t="shared" si="530"/>
        <v>2</v>
      </c>
      <c r="H999">
        <f t="shared" si="537"/>
        <v>220</v>
      </c>
      <c r="I999" s="9">
        <f t="shared" si="529"/>
        <v>1433.6950000000002</v>
      </c>
      <c r="J999" s="10">
        <f t="shared" si="540"/>
        <v>0</v>
      </c>
      <c r="K999" t="str">
        <f t="shared" si="538"/>
        <v/>
      </c>
      <c r="M999" s="8"/>
      <c r="N999" s="8"/>
      <c r="Q999" s="9"/>
      <c r="R999" s="10"/>
      <c r="T999" s="11"/>
      <c r="U999" s="11"/>
      <c r="V999" s="9"/>
      <c r="W999" s="9"/>
      <c r="X999" s="11"/>
    </row>
    <row r="1000" spans="1:25" x14ac:dyDescent="0.4">
      <c r="A1000" s="19"/>
      <c r="B1000" t="s">
        <v>866</v>
      </c>
      <c r="C1000">
        <v>41</v>
      </c>
      <c r="D1000">
        <v>2884</v>
      </c>
      <c r="E1000" s="7">
        <v>6.1870000000000003</v>
      </c>
      <c r="F1000" s="8">
        <f t="shared" si="534"/>
        <v>6.6712500000000006</v>
      </c>
      <c r="G1000">
        <f t="shared" si="530"/>
        <v>3</v>
      </c>
      <c r="H1000">
        <f t="shared" si="537"/>
        <v>261</v>
      </c>
      <c r="I1000" s="9">
        <f t="shared" si="529"/>
        <v>1687.3620000000001</v>
      </c>
      <c r="J1000" s="10">
        <f t="shared" si="540"/>
        <v>0</v>
      </c>
      <c r="K1000" t="str">
        <f t="shared" si="538"/>
        <v/>
      </c>
      <c r="M1000" s="8"/>
      <c r="N1000" s="8"/>
      <c r="Q1000" s="9"/>
      <c r="R1000" s="10"/>
      <c r="T1000" s="11"/>
      <c r="U1000" s="11"/>
      <c r="V1000" s="9"/>
      <c r="W1000" s="9"/>
      <c r="X1000" s="11"/>
    </row>
    <row r="1001" spans="1:25" x14ac:dyDescent="0.4">
      <c r="A1001" s="19"/>
      <c r="B1001" t="s">
        <v>867</v>
      </c>
      <c r="C1001">
        <v>41</v>
      </c>
      <c r="D1001">
        <v>3040</v>
      </c>
      <c r="E1001" s="7">
        <v>7.4290000000000003</v>
      </c>
      <c r="F1001" s="8">
        <f t="shared" si="535"/>
        <v>6.8228000000000009</v>
      </c>
      <c r="G1001">
        <f t="shared" si="530"/>
        <v>4</v>
      </c>
      <c r="H1001">
        <f t="shared" si="537"/>
        <v>302</v>
      </c>
      <c r="I1001" s="9">
        <f t="shared" si="529"/>
        <v>1991.951</v>
      </c>
      <c r="J1001" s="10">
        <f t="shared" si="540"/>
        <v>0</v>
      </c>
      <c r="K1001" t="str">
        <f t="shared" si="538"/>
        <v/>
      </c>
      <c r="M1001" s="8"/>
      <c r="N1001" s="8"/>
      <c r="Q1001" s="9"/>
      <c r="R1001" s="10"/>
      <c r="T1001" s="11"/>
      <c r="U1001" s="11"/>
      <c r="V1001" s="9"/>
      <c r="W1001" s="9"/>
      <c r="X1001" s="11"/>
    </row>
    <row r="1002" spans="1:25" x14ac:dyDescent="0.4">
      <c r="A1002" s="19"/>
      <c r="B1002" t="s">
        <v>868</v>
      </c>
      <c r="C1002">
        <v>22</v>
      </c>
      <c r="D1002">
        <v>1579</v>
      </c>
      <c r="E1002" s="7">
        <v>4.851</v>
      </c>
      <c r="F1002" s="8">
        <f t="shared" si="536"/>
        <v>6.4941666666666675</v>
      </c>
      <c r="G1002">
        <f t="shared" si="530"/>
        <v>5</v>
      </c>
      <c r="H1002">
        <f t="shared" si="537"/>
        <v>324</v>
      </c>
      <c r="I1002" s="9">
        <f t="shared" si="529"/>
        <v>2098.6730000000002</v>
      </c>
      <c r="J1002" s="10">
        <f t="shared" si="540"/>
        <v>0</v>
      </c>
      <c r="K1002" t="str">
        <f t="shared" si="538"/>
        <v/>
      </c>
      <c r="M1002" s="8"/>
      <c r="N1002" s="8"/>
      <c r="Q1002" s="9"/>
      <c r="R1002" s="10"/>
      <c r="T1002" s="11"/>
      <c r="U1002" s="11"/>
      <c r="V1002" s="9"/>
      <c r="W1002" s="9"/>
      <c r="X1002" s="11"/>
    </row>
    <row r="1003" spans="1:25" x14ac:dyDescent="0.4">
      <c r="A1003" s="19"/>
      <c r="B1003" t="s">
        <v>869</v>
      </c>
      <c r="C1003">
        <v>16</v>
      </c>
      <c r="D1003">
        <v>1353</v>
      </c>
      <c r="E1003" s="7">
        <v>2.7690000000000001</v>
      </c>
      <c r="F1003" s="8">
        <f t="shared" si="539"/>
        <v>5.9620000000000006</v>
      </c>
      <c r="G1003">
        <f t="shared" si="530"/>
        <v>6</v>
      </c>
      <c r="H1003">
        <f t="shared" si="537"/>
        <v>340</v>
      </c>
      <c r="I1003" s="9">
        <f t="shared" si="529"/>
        <v>2142.9770000000003</v>
      </c>
      <c r="J1003" s="10">
        <f t="shared" si="540"/>
        <v>0</v>
      </c>
      <c r="K1003" t="str">
        <f t="shared" si="538"/>
        <v/>
      </c>
      <c r="M1003" s="8"/>
      <c r="N1003" s="8"/>
      <c r="Q1003" s="9"/>
      <c r="R1003" s="10"/>
      <c r="T1003" s="11"/>
      <c r="U1003" s="11"/>
      <c r="V1003" s="9"/>
      <c r="W1003" s="9"/>
      <c r="X1003" s="11"/>
    </row>
    <row r="1004" spans="1:25" x14ac:dyDescent="0.4">
      <c r="A1004" s="19"/>
      <c r="B1004" t="s">
        <v>870</v>
      </c>
      <c r="C1004">
        <v>16</v>
      </c>
      <c r="D1004">
        <v>1318</v>
      </c>
      <c r="E1004" s="7">
        <v>2.8380000000000001</v>
      </c>
      <c r="F1004" s="8">
        <f t="shared" si="541"/>
        <v>5.5715000000000003</v>
      </c>
      <c r="G1004">
        <f t="shared" si="530"/>
        <v>7</v>
      </c>
      <c r="H1004">
        <f t="shared" si="537"/>
        <v>356</v>
      </c>
      <c r="I1004" s="9">
        <f t="shared" si="529"/>
        <v>2188.3850000000002</v>
      </c>
      <c r="J1004" s="10">
        <f t="shared" si="540"/>
        <v>0</v>
      </c>
      <c r="K1004" t="str">
        <f t="shared" si="538"/>
        <v/>
      </c>
      <c r="M1004" s="8"/>
      <c r="N1004" s="8"/>
      <c r="Q1004" s="9"/>
      <c r="R1004" s="10"/>
      <c r="T1004" s="11"/>
      <c r="U1004" s="11"/>
      <c r="V1004" s="9"/>
      <c r="W1004" s="9"/>
      <c r="X1004" s="11"/>
    </row>
    <row r="1005" spans="1:25" x14ac:dyDescent="0.4">
      <c r="A1005" s="19"/>
      <c r="B1005" t="s">
        <v>871</v>
      </c>
      <c r="C1005">
        <v>15</v>
      </c>
      <c r="D1005">
        <v>903</v>
      </c>
      <c r="E1005" s="7">
        <v>4.9729999999999999</v>
      </c>
      <c r="F1005" s="8">
        <f t="shared" si="542"/>
        <v>5.5049999999999999</v>
      </c>
      <c r="G1005">
        <f t="shared" si="530"/>
        <v>8</v>
      </c>
      <c r="H1005">
        <f t="shared" si="537"/>
        <v>371</v>
      </c>
      <c r="I1005" s="9">
        <f t="shared" si="529"/>
        <v>2262.98</v>
      </c>
      <c r="J1005" s="10">
        <f t="shared" si="540"/>
        <v>0</v>
      </c>
      <c r="K1005" t="str">
        <f t="shared" si="538"/>
        <v/>
      </c>
      <c r="M1005" s="8"/>
      <c r="N1005" s="8"/>
      <c r="Q1005" s="9"/>
      <c r="R1005" s="10"/>
      <c r="T1005" s="11"/>
      <c r="U1005" s="11"/>
      <c r="V1005" s="9"/>
      <c r="W1005" s="9"/>
      <c r="X1005" s="11"/>
    </row>
    <row r="1006" spans="1:25" x14ac:dyDescent="0.4">
      <c r="A1006" s="19"/>
      <c r="B1006" t="s">
        <v>872</v>
      </c>
      <c r="C1006">
        <v>13</v>
      </c>
      <c r="D1006">
        <v>1033</v>
      </c>
      <c r="E1006" s="7">
        <v>3.6760000000000002</v>
      </c>
      <c r="F1006" s="8">
        <f t="shared" si="543"/>
        <v>5.3221000000000007</v>
      </c>
      <c r="G1006">
        <f t="shared" si="530"/>
        <v>9</v>
      </c>
      <c r="H1006">
        <f t="shared" si="537"/>
        <v>384</v>
      </c>
      <c r="I1006" s="9">
        <f t="shared" si="529"/>
        <v>2310.768</v>
      </c>
      <c r="J1006" s="10">
        <f t="shared" si="540"/>
        <v>6.0176249999999998</v>
      </c>
      <c r="K1006">
        <f t="shared" si="538"/>
        <v>30149</v>
      </c>
      <c r="M1006" s="8"/>
      <c r="N1006" s="8"/>
      <c r="Q1006" s="9"/>
      <c r="R1006" s="10"/>
      <c r="T1006" s="11"/>
      <c r="U1006" s="11"/>
      <c r="V1006" s="9"/>
      <c r="W1006" s="9"/>
      <c r="X1006" s="11"/>
    </row>
    <row r="1007" spans="1:25" x14ac:dyDescent="0.4">
      <c r="A1007" s="19" t="s">
        <v>2037</v>
      </c>
      <c r="B1007" t="s">
        <v>873</v>
      </c>
      <c r="C1007">
        <v>94</v>
      </c>
      <c r="D1007">
        <v>7554</v>
      </c>
      <c r="E1007" s="7">
        <v>4.9400000000000004</v>
      </c>
      <c r="F1007" s="8">
        <f t="shared" si="531"/>
        <v>4.9400000000000004</v>
      </c>
      <c r="G1007">
        <f t="shared" si="530"/>
        <v>1</v>
      </c>
      <c r="H1007">
        <f t="shared" si="537"/>
        <v>94</v>
      </c>
      <c r="I1007" s="9">
        <f t="shared" si="529"/>
        <v>464.36</v>
      </c>
      <c r="J1007" s="10">
        <f t="shared" si="540"/>
        <v>0</v>
      </c>
      <c r="K1007" t="str">
        <f t="shared" si="538"/>
        <v/>
      </c>
      <c r="M1007" s="8"/>
      <c r="N1007" s="8"/>
      <c r="Q1007" s="9"/>
      <c r="R1007" s="10"/>
      <c r="T1007" s="11"/>
      <c r="U1007" s="11"/>
      <c r="V1007" s="9"/>
      <c r="W1007" s="9"/>
      <c r="X1007" s="11"/>
    </row>
    <row r="1008" spans="1:25" x14ac:dyDescent="0.4">
      <c r="A1008" s="19"/>
      <c r="B1008" t="s">
        <v>874</v>
      </c>
      <c r="C1008">
        <v>66</v>
      </c>
      <c r="D1008">
        <v>6987</v>
      </c>
      <c r="E1008" s="7">
        <v>14.756</v>
      </c>
      <c r="F1008" s="8">
        <f t="shared" si="532"/>
        <v>9.8480000000000008</v>
      </c>
      <c r="G1008">
        <f t="shared" si="530"/>
        <v>1</v>
      </c>
      <c r="H1008">
        <f t="shared" si="537"/>
        <v>160</v>
      </c>
      <c r="I1008" s="9">
        <f t="shared" si="529"/>
        <v>1438.2559999999999</v>
      </c>
      <c r="J1008" s="10">
        <f t="shared" si="540"/>
        <v>0</v>
      </c>
      <c r="K1008" t="str">
        <f t="shared" si="538"/>
        <v/>
      </c>
      <c r="L1008" s="12"/>
      <c r="M1008" s="8"/>
      <c r="N1008" s="8"/>
      <c r="Q1008" s="9"/>
      <c r="R1008" s="10"/>
      <c r="T1008" s="9"/>
      <c r="U1008" s="11"/>
      <c r="V1008" s="9"/>
      <c r="W1008" s="9"/>
      <c r="X1008" s="11"/>
      <c r="Y1008" s="9"/>
    </row>
    <row r="1009" spans="1:25" x14ac:dyDescent="0.4">
      <c r="A1009" s="19"/>
      <c r="B1009" t="s">
        <v>875</v>
      </c>
      <c r="C1009">
        <v>51</v>
      </c>
      <c r="D1009">
        <v>5500</v>
      </c>
      <c r="E1009" s="7">
        <v>9.5459999999999994</v>
      </c>
      <c r="F1009" s="8">
        <f t="shared" si="533"/>
        <v>9.7473333333333336</v>
      </c>
      <c r="G1009">
        <f t="shared" si="530"/>
        <v>2</v>
      </c>
      <c r="H1009">
        <f t="shared" si="537"/>
        <v>211</v>
      </c>
      <c r="I1009" s="9">
        <f t="shared" si="529"/>
        <v>1925.1019999999999</v>
      </c>
      <c r="J1009" s="10">
        <f t="shared" si="540"/>
        <v>0</v>
      </c>
      <c r="K1009" t="str">
        <f t="shared" si="538"/>
        <v/>
      </c>
      <c r="M1009" s="8"/>
      <c r="N1009" s="8"/>
      <c r="Q1009" s="9"/>
      <c r="R1009" s="10"/>
      <c r="T1009" s="11"/>
      <c r="U1009" s="11"/>
      <c r="V1009" s="9"/>
      <c r="W1009" s="9"/>
      <c r="X1009" s="11"/>
    </row>
    <row r="1010" spans="1:25" x14ac:dyDescent="0.4">
      <c r="A1010" s="19"/>
      <c r="B1010" t="s">
        <v>876</v>
      </c>
      <c r="C1010">
        <v>28</v>
      </c>
      <c r="D1010">
        <v>1962</v>
      </c>
      <c r="E1010" s="7">
        <v>5.6779999999999999</v>
      </c>
      <c r="F1010" s="8">
        <f t="shared" si="534"/>
        <v>8.73</v>
      </c>
      <c r="G1010">
        <f t="shared" si="530"/>
        <v>3</v>
      </c>
      <c r="H1010">
        <f t="shared" si="537"/>
        <v>239</v>
      </c>
      <c r="I1010" s="9">
        <f t="shared" si="529"/>
        <v>2084.0859999999998</v>
      </c>
      <c r="J1010" s="10">
        <f t="shared" si="540"/>
        <v>0</v>
      </c>
      <c r="K1010" t="str">
        <f t="shared" si="538"/>
        <v/>
      </c>
      <c r="M1010" s="8"/>
      <c r="N1010" s="8"/>
      <c r="Q1010" s="9"/>
      <c r="R1010" s="10"/>
      <c r="T1010" s="11"/>
      <c r="U1010" s="11"/>
      <c r="V1010" s="9"/>
      <c r="W1010" s="9"/>
      <c r="X1010" s="11"/>
    </row>
    <row r="1011" spans="1:25" x14ac:dyDescent="0.4">
      <c r="A1011" s="19"/>
      <c r="B1011" t="s">
        <v>877</v>
      </c>
      <c r="C1011">
        <v>27</v>
      </c>
      <c r="D1011">
        <v>2758</v>
      </c>
      <c r="E1011" s="7">
        <v>7.9720000000000004</v>
      </c>
      <c r="F1011" s="8">
        <f t="shared" si="535"/>
        <v>8.5784000000000002</v>
      </c>
      <c r="G1011">
        <f t="shared" si="530"/>
        <v>4</v>
      </c>
      <c r="H1011">
        <f t="shared" si="537"/>
        <v>266</v>
      </c>
      <c r="I1011" s="9">
        <f t="shared" si="529"/>
        <v>2299.33</v>
      </c>
      <c r="J1011" s="10">
        <f t="shared" si="540"/>
        <v>0</v>
      </c>
      <c r="K1011" t="str">
        <f t="shared" si="538"/>
        <v/>
      </c>
      <c r="M1011" s="8"/>
      <c r="N1011" s="8"/>
      <c r="Q1011" s="9"/>
      <c r="R1011" s="10"/>
      <c r="T1011" s="11"/>
      <c r="U1011" s="11"/>
      <c r="V1011" s="9"/>
      <c r="W1011" s="9"/>
      <c r="X1011" s="11"/>
    </row>
    <row r="1012" spans="1:25" x14ac:dyDescent="0.4">
      <c r="A1012" s="19"/>
      <c r="B1012" t="s">
        <v>878</v>
      </c>
      <c r="C1012">
        <v>27</v>
      </c>
      <c r="D1012">
        <v>1903</v>
      </c>
      <c r="E1012" s="7">
        <v>5.1529999999999996</v>
      </c>
      <c r="F1012" s="8">
        <f t="shared" si="536"/>
        <v>8.0075000000000003</v>
      </c>
      <c r="G1012">
        <f t="shared" si="530"/>
        <v>5</v>
      </c>
      <c r="H1012">
        <f t="shared" si="537"/>
        <v>293</v>
      </c>
      <c r="I1012" s="9">
        <f t="shared" si="529"/>
        <v>2438.4609999999998</v>
      </c>
      <c r="J1012" s="10">
        <f t="shared" si="540"/>
        <v>0</v>
      </c>
      <c r="K1012" t="str">
        <f t="shared" si="538"/>
        <v/>
      </c>
      <c r="M1012" s="8"/>
      <c r="N1012" s="8"/>
      <c r="Q1012" s="9"/>
      <c r="R1012" s="10"/>
      <c r="T1012" s="11"/>
      <c r="U1012" s="11"/>
      <c r="V1012" s="9"/>
      <c r="W1012" s="9"/>
      <c r="X1012" s="11"/>
    </row>
    <row r="1013" spans="1:25" x14ac:dyDescent="0.4">
      <c r="A1013" s="19"/>
      <c r="B1013" t="s">
        <v>879</v>
      </c>
      <c r="C1013">
        <v>26</v>
      </c>
      <c r="D1013">
        <v>2278</v>
      </c>
      <c r="E1013" s="7">
        <v>2.694</v>
      </c>
      <c r="F1013" s="8">
        <f t="shared" si="539"/>
        <v>7.2484285714285717</v>
      </c>
      <c r="G1013">
        <f t="shared" si="530"/>
        <v>6</v>
      </c>
      <c r="H1013">
        <f t="shared" si="537"/>
        <v>319</v>
      </c>
      <c r="I1013" s="9">
        <f t="shared" si="529"/>
        <v>2508.5049999999997</v>
      </c>
      <c r="J1013" s="10">
        <f t="shared" si="540"/>
        <v>0</v>
      </c>
      <c r="K1013" t="str">
        <f t="shared" si="538"/>
        <v/>
      </c>
      <c r="M1013" s="8"/>
      <c r="N1013" s="8"/>
      <c r="Q1013" s="9"/>
      <c r="R1013" s="10"/>
      <c r="T1013" s="11"/>
      <c r="U1013" s="11"/>
      <c r="V1013" s="9"/>
      <c r="W1013" s="9"/>
      <c r="X1013" s="11"/>
    </row>
    <row r="1014" spans="1:25" x14ac:dyDescent="0.4">
      <c r="A1014" s="19"/>
      <c r="B1014" t="s">
        <v>880</v>
      </c>
      <c r="C1014">
        <v>22</v>
      </c>
      <c r="D1014">
        <v>1694</v>
      </c>
      <c r="E1014" s="7">
        <v>6.1</v>
      </c>
      <c r="F1014" s="8">
        <f t="shared" si="541"/>
        <v>7.1048750000000007</v>
      </c>
      <c r="G1014">
        <f t="shared" si="530"/>
        <v>7</v>
      </c>
      <c r="H1014">
        <f t="shared" si="537"/>
        <v>341</v>
      </c>
      <c r="I1014" s="9">
        <f t="shared" si="529"/>
        <v>2642.7049999999995</v>
      </c>
      <c r="J1014" s="10">
        <f t="shared" si="540"/>
        <v>0</v>
      </c>
      <c r="K1014" t="str">
        <f t="shared" si="538"/>
        <v/>
      </c>
      <c r="M1014" s="8"/>
      <c r="N1014" s="8"/>
      <c r="Q1014" s="9"/>
      <c r="R1014" s="10"/>
      <c r="T1014" s="11"/>
      <c r="U1014" s="11"/>
      <c r="V1014" s="9"/>
      <c r="W1014" s="9"/>
      <c r="X1014" s="11"/>
    </row>
    <row r="1015" spans="1:25" x14ac:dyDescent="0.4">
      <c r="A1015" s="19"/>
      <c r="B1015" t="s">
        <v>881</v>
      </c>
      <c r="C1015">
        <v>19</v>
      </c>
      <c r="D1015">
        <v>1966</v>
      </c>
      <c r="E1015" s="7">
        <v>7.3380000000000001</v>
      </c>
      <c r="F1015" s="8">
        <f t="shared" si="542"/>
        <v>7.1307777777777783</v>
      </c>
      <c r="G1015">
        <f t="shared" si="530"/>
        <v>8</v>
      </c>
      <c r="H1015">
        <f t="shared" si="537"/>
        <v>360</v>
      </c>
      <c r="I1015" s="9">
        <f t="shared" si="529"/>
        <v>2782.1269999999995</v>
      </c>
      <c r="J1015" s="10">
        <f t="shared" si="540"/>
        <v>0</v>
      </c>
      <c r="K1015" t="str">
        <f t="shared" si="538"/>
        <v/>
      </c>
      <c r="M1015" s="8"/>
      <c r="N1015" s="8"/>
      <c r="Q1015" s="9"/>
      <c r="R1015" s="10"/>
      <c r="T1015" s="11"/>
      <c r="U1015" s="11"/>
      <c r="V1015" s="9"/>
      <c r="W1015" s="9"/>
      <c r="X1015" s="11"/>
    </row>
    <row r="1016" spans="1:25" x14ac:dyDescent="0.4">
      <c r="A1016" s="19"/>
      <c r="B1016" t="s">
        <v>882</v>
      </c>
      <c r="C1016">
        <v>14</v>
      </c>
      <c r="D1016">
        <v>995</v>
      </c>
      <c r="E1016" s="7">
        <v>3.968</v>
      </c>
      <c r="F1016" s="8">
        <f t="shared" si="543"/>
        <v>6.8145000000000007</v>
      </c>
      <c r="G1016">
        <f t="shared" si="530"/>
        <v>9</v>
      </c>
      <c r="H1016">
        <f t="shared" si="537"/>
        <v>374</v>
      </c>
      <c r="I1016" s="9">
        <f t="shared" si="529"/>
        <v>2837.6789999999996</v>
      </c>
      <c r="J1016" s="10">
        <f t="shared" si="540"/>
        <v>7.5873770053475926</v>
      </c>
      <c r="K1016">
        <f t="shared" si="538"/>
        <v>33597</v>
      </c>
      <c r="M1016" s="8"/>
      <c r="N1016" s="8"/>
      <c r="Q1016" s="9"/>
      <c r="R1016" s="10"/>
      <c r="T1016" s="11"/>
      <c r="U1016" s="11"/>
      <c r="V1016" s="9"/>
      <c r="W1016" s="9"/>
      <c r="X1016" s="11"/>
    </row>
    <row r="1017" spans="1:25" x14ac:dyDescent="0.4">
      <c r="A1017" s="19" t="s">
        <v>883</v>
      </c>
      <c r="B1017" t="s">
        <v>563</v>
      </c>
      <c r="C1017">
        <v>61</v>
      </c>
      <c r="D1017">
        <v>4368</v>
      </c>
      <c r="E1017" s="7">
        <v>2.633</v>
      </c>
      <c r="F1017" s="8">
        <f t="shared" si="531"/>
        <v>2.633</v>
      </c>
      <c r="G1017">
        <f t="shared" si="530"/>
        <v>1</v>
      </c>
      <c r="H1017">
        <f t="shared" si="537"/>
        <v>61</v>
      </c>
      <c r="I1017" s="9">
        <f t="shared" si="529"/>
        <v>160.613</v>
      </c>
      <c r="J1017" s="10">
        <f t="shared" si="540"/>
        <v>0</v>
      </c>
      <c r="K1017" t="str">
        <f t="shared" si="538"/>
        <v/>
      </c>
      <c r="M1017" s="8"/>
      <c r="N1017" s="8"/>
      <c r="Q1017" s="9"/>
      <c r="R1017" s="10"/>
      <c r="T1017" s="11"/>
      <c r="U1017" s="11"/>
      <c r="V1017" s="9"/>
      <c r="W1017" s="9"/>
      <c r="X1017" s="11"/>
    </row>
    <row r="1018" spans="1:25" x14ac:dyDescent="0.4">
      <c r="A1018" s="19"/>
      <c r="B1018" t="s">
        <v>884</v>
      </c>
      <c r="C1018">
        <v>36</v>
      </c>
      <c r="D1018">
        <v>1967</v>
      </c>
      <c r="E1018" s="7">
        <v>4.2910000000000004</v>
      </c>
      <c r="F1018" s="8">
        <f t="shared" si="532"/>
        <v>3.4620000000000002</v>
      </c>
      <c r="G1018">
        <f t="shared" si="530"/>
        <v>1</v>
      </c>
      <c r="H1018">
        <f t="shared" si="537"/>
        <v>97</v>
      </c>
      <c r="I1018" s="9">
        <f t="shared" si="529"/>
        <v>315.089</v>
      </c>
      <c r="J1018" s="10">
        <f t="shared" si="540"/>
        <v>0</v>
      </c>
      <c r="K1018" t="str">
        <f t="shared" si="538"/>
        <v/>
      </c>
      <c r="L1018" s="12"/>
      <c r="M1018" s="8"/>
      <c r="N1018" s="8"/>
      <c r="Q1018" s="9"/>
      <c r="R1018" s="10"/>
      <c r="T1018" s="9"/>
      <c r="U1018" s="11"/>
      <c r="V1018" s="9"/>
      <c r="W1018" s="9"/>
      <c r="X1018" s="11"/>
      <c r="Y1018" s="9"/>
    </row>
    <row r="1019" spans="1:25" x14ac:dyDescent="0.4">
      <c r="A1019" s="19"/>
      <c r="B1019" t="s">
        <v>885</v>
      </c>
      <c r="C1019">
        <v>35</v>
      </c>
      <c r="D1019">
        <v>2948</v>
      </c>
      <c r="E1019" s="7">
        <v>3.6539999999999999</v>
      </c>
      <c r="F1019" s="8">
        <f t="shared" si="533"/>
        <v>3.5259999999999998</v>
      </c>
      <c r="G1019">
        <f t="shared" si="530"/>
        <v>2</v>
      </c>
      <c r="H1019">
        <f t="shared" si="537"/>
        <v>132</v>
      </c>
      <c r="I1019" s="9">
        <f t="shared" si="529"/>
        <v>442.97899999999998</v>
      </c>
      <c r="J1019" s="10">
        <f t="shared" si="540"/>
        <v>0</v>
      </c>
      <c r="K1019" t="str">
        <f t="shared" si="538"/>
        <v/>
      </c>
      <c r="M1019" s="8"/>
      <c r="N1019" s="8"/>
      <c r="Q1019" s="9"/>
      <c r="R1019" s="10"/>
      <c r="T1019" s="11"/>
      <c r="U1019" s="11"/>
      <c r="V1019" s="9"/>
      <c r="W1019" s="9"/>
      <c r="X1019" s="11"/>
    </row>
    <row r="1020" spans="1:25" x14ac:dyDescent="0.4">
      <c r="A1020" s="19"/>
      <c r="B1020" t="s">
        <v>886</v>
      </c>
      <c r="C1020">
        <v>32</v>
      </c>
      <c r="D1020">
        <v>1614</v>
      </c>
      <c r="E1020" s="7">
        <v>2.4079999999999999</v>
      </c>
      <c r="F1020" s="8">
        <f t="shared" si="534"/>
        <v>3.2464999999999997</v>
      </c>
      <c r="G1020">
        <f t="shared" si="530"/>
        <v>3</v>
      </c>
      <c r="H1020">
        <f t="shared" si="537"/>
        <v>164</v>
      </c>
      <c r="I1020" s="9">
        <f t="shared" si="529"/>
        <v>520.03499999999997</v>
      </c>
      <c r="J1020" s="10">
        <f t="shared" si="540"/>
        <v>0</v>
      </c>
      <c r="K1020" t="str">
        <f t="shared" si="538"/>
        <v/>
      </c>
      <c r="M1020" s="8"/>
      <c r="N1020" s="8"/>
      <c r="Q1020" s="9"/>
      <c r="R1020" s="10"/>
      <c r="T1020" s="11"/>
      <c r="U1020" s="11"/>
      <c r="V1020" s="9"/>
      <c r="W1020" s="9"/>
      <c r="X1020" s="11"/>
    </row>
    <row r="1021" spans="1:25" x14ac:dyDescent="0.4">
      <c r="A1021" s="19"/>
      <c r="B1021" t="s">
        <v>887</v>
      </c>
      <c r="C1021">
        <v>29</v>
      </c>
      <c r="D1021">
        <v>1435</v>
      </c>
      <c r="E1021" s="7">
        <v>2.17</v>
      </c>
      <c r="F1021" s="8">
        <f t="shared" si="535"/>
        <v>3.0311999999999997</v>
      </c>
      <c r="G1021">
        <f t="shared" si="530"/>
        <v>4</v>
      </c>
      <c r="H1021">
        <f t="shared" si="537"/>
        <v>193</v>
      </c>
      <c r="I1021" s="9">
        <f t="shared" si="529"/>
        <v>582.96499999999992</v>
      </c>
      <c r="J1021" s="10">
        <f t="shared" si="540"/>
        <v>0</v>
      </c>
      <c r="K1021" t="str">
        <f t="shared" si="538"/>
        <v/>
      </c>
      <c r="M1021" s="8"/>
      <c r="N1021" s="8"/>
      <c r="Q1021" s="9"/>
      <c r="R1021" s="10"/>
      <c r="T1021" s="11"/>
      <c r="U1021" s="11"/>
      <c r="V1021" s="9"/>
      <c r="W1021" s="9"/>
      <c r="X1021" s="11"/>
    </row>
    <row r="1022" spans="1:25" x14ac:dyDescent="0.4">
      <c r="A1022" s="19"/>
      <c r="B1022" t="s">
        <v>837</v>
      </c>
      <c r="C1022">
        <v>25</v>
      </c>
      <c r="D1022">
        <v>2674</v>
      </c>
      <c r="E1022" s="7">
        <v>3.621</v>
      </c>
      <c r="F1022" s="8">
        <f t="shared" si="536"/>
        <v>3.1294999999999997</v>
      </c>
      <c r="G1022">
        <f t="shared" si="530"/>
        <v>5</v>
      </c>
      <c r="H1022">
        <f t="shared" si="537"/>
        <v>218</v>
      </c>
      <c r="I1022" s="9">
        <f t="shared" si="529"/>
        <v>673.4899999999999</v>
      </c>
      <c r="J1022" s="10">
        <f t="shared" si="540"/>
        <v>0</v>
      </c>
      <c r="K1022" t="str">
        <f t="shared" si="538"/>
        <v/>
      </c>
      <c r="M1022" s="8"/>
      <c r="N1022" s="8"/>
      <c r="Q1022" s="9"/>
      <c r="R1022" s="10"/>
      <c r="T1022" s="11"/>
      <c r="U1022" s="11"/>
      <c r="V1022" s="9"/>
      <c r="W1022" s="9"/>
      <c r="X1022" s="11"/>
    </row>
    <row r="1023" spans="1:25" x14ac:dyDescent="0.4">
      <c r="A1023" s="19"/>
      <c r="B1023" t="s">
        <v>735</v>
      </c>
      <c r="C1023">
        <v>22</v>
      </c>
      <c r="D1023">
        <v>1156</v>
      </c>
      <c r="E1023" s="7">
        <v>1.986</v>
      </c>
      <c r="F1023" s="8">
        <f t="shared" si="539"/>
        <v>2.9661428571428567</v>
      </c>
      <c r="G1023">
        <f t="shared" si="530"/>
        <v>6</v>
      </c>
      <c r="H1023">
        <f t="shared" si="537"/>
        <v>240</v>
      </c>
      <c r="I1023" s="9">
        <f t="shared" si="529"/>
        <v>717.1819999999999</v>
      </c>
      <c r="J1023" s="10">
        <f t="shared" si="540"/>
        <v>0</v>
      </c>
      <c r="K1023" t="str">
        <f t="shared" si="538"/>
        <v/>
      </c>
      <c r="M1023" s="8"/>
      <c r="N1023" s="8"/>
      <c r="Q1023" s="9"/>
      <c r="R1023" s="10"/>
      <c r="T1023" s="11"/>
      <c r="U1023" s="11"/>
      <c r="V1023" s="9"/>
      <c r="W1023" s="9"/>
      <c r="X1023" s="11"/>
    </row>
    <row r="1024" spans="1:25" x14ac:dyDescent="0.4">
      <c r="A1024" s="19"/>
      <c r="B1024" t="s">
        <v>888</v>
      </c>
      <c r="C1024">
        <v>20</v>
      </c>
      <c r="D1024">
        <v>1125</v>
      </c>
      <c r="E1024" s="7">
        <v>1.8109999999999999</v>
      </c>
      <c r="F1024" s="8">
        <f t="shared" si="541"/>
        <v>2.8217499999999998</v>
      </c>
      <c r="G1024">
        <f t="shared" si="530"/>
        <v>7</v>
      </c>
      <c r="H1024">
        <f t="shared" si="537"/>
        <v>260</v>
      </c>
      <c r="I1024" s="9">
        <f t="shared" si="529"/>
        <v>753.40199999999993</v>
      </c>
      <c r="J1024" s="10">
        <f t="shared" si="540"/>
        <v>0</v>
      </c>
      <c r="K1024" t="str">
        <f t="shared" si="538"/>
        <v/>
      </c>
      <c r="M1024" s="8"/>
      <c r="N1024" s="8"/>
      <c r="Q1024" s="9"/>
      <c r="R1024" s="10"/>
      <c r="T1024" s="11"/>
      <c r="U1024" s="11"/>
      <c r="V1024" s="9"/>
      <c r="W1024" s="9"/>
      <c r="X1024" s="11"/>
    </row>
    <row r="1025" spans="1:25" x14ac:dyDescent="0.4">
      <c r="A1025" s="19"/>
      <c r="B1025" t="s">
        <v>889</v>
      </c>
      <c r="C1025">
        <v>18</v>
      </c>
      <c r="D1025">
        <v>976</v>
      </c>
      <c r="E1025" s="7">
        <v>2.1800000000000002</v>
      </c>
      <c r="F1025" s="8">
        <f t="shared" si="542"/>
        <v>2.7504444444444442</v>
      </c>
      <c r="G1025">
        <f t="shared" si="530"/>
        <v>8</v>
      </c>
      <c r="H1025">
        <f t="shared" si="537"/>
        <v>278</v>
      </c>
      <c r="I1025" s="9">
        <f t="shared" si="529"/>
        <v>792.64199999999994</v>
      </c>
      <c r="J1025" s="10">
        <f t="shared" si="540"/>
        <v>0</v>
      </c>
      <c r="K1025" t="str">
        <f t="shared" si="538"/>
        <v/>
      </c>
      <c r="M1025" s="8"/>
      <c r="N1025" s="8"/>
      <c r="Q1025" s="9"/>
      <c r="R1025" s="10"/>
      <c r="T1025" s="11"/>
      <c r="U1025" s="11"/>
      <c r="V1025" s="9"/>
      <c r="W1025" s="9"/>
      <c r="X1025" s="11"/>
    </row>
    <row r="1026" spans="1:25" x14ac:dyDescent="0.4">
      <c r="A1026" s="19"/>
      <c r="B1026" t="s">
        <v>890</v>
      </c>
      <c r="C1026">
        <v>17</v>
      </c>
      <c r="D1026">
        <v>1311</v>
      </c>
      <c r="E1026" s="7">
        <v>2.786</v>
      </c>
      <c r="F1026" s="8">
        <f t="shared" si="543"/>
        <v>2.754</v>
      </c>
      <c r="G1026">
        <f t="shared" si="530"/>
        <v>9</v>
      </c>
      <c r="H1026">
        <f t="shared" si="537"/>
        <v>295</v>
      </c>
      <c r="I1026" s="9">
        <f t="shared" ref="I1026:I1089" si="544">IF(G1025&gt;G1026,E1026*C1026,E1026*C1026+I1025)</f>
        <v>840.00399999999991</v>
      </c>
      <c r="J1026" s="10">
        <f t="shared" si="540"/>
        <v>2.8474711864406776</v>
      </c>
      <c r="K1026">
        <f t="shared" si="538"/>
        <v>19574</v>
      </c>
      <c r="M1026" s="8"/>
      <c r="N1026" s="8"/>
      <c r="Q1026" s="9"/>
      <c r="R1026" s="10"/>
      <c r="T1026" s="11"/>
      <c r="U1026" s="11"/>
      <c r="V1026" s="9"/>
      <c r="W1026" s="9"/>
      <c r="X1026" s="11"/>
    </row>
    <row r="1027" spans="1:25" x14ac:dyDescent="0.4">
      <c r="A1027" s="19" t="s">
        <v>891</v>
      </c>
      <c r="B1027" t="s">
        <v>892</v>
      </c>
      <c r="C1027">
        <v>49</v>
      </c>
      <c r="D1027">
        <v>2227</v>
      </c>
      <c r="E1027" s="7">
        <v>3.976</v>
      </c>
      <c r="F1027" s="8">
        <f t="shared" si="531"/>
        <v>3.976</v>
      </c>
      <c r="G1027">
        <f t="shared" si="530"/>
        <v>1</v>
      </c>
      <c r="H1027">
        <f t="shared" si="537"/>
        <v>49</v>
      </c>
      <c r="I1027" s="9">
        <f t="shared" si="544"/>
        <v>194.82400000000001</v>
      </c>
      <c r="J1027" s="10">
        <f t="shared" si="540"/>
        <v>0</v>
      </c>
      <c r="K1027" t="str">
        <f t="shared" si="538"/>
        <v/>
      </c>
      <c r="M1027" s="8"/>
      <c r="N1027" s="8"/>
      <c r="Q1027" s="9"/>
      <c r="R1027" s="10"/>
      <c r="T1027" s="11"/>
      <c r="U1027" s="11"/>
      <c r="V1027" s="9"/>
      <c r="W1027" s="9"/>
      <c r="X1027" s="11"/>
    </row>
    <row r="1028" spans="1:25" x14ac:dyDescent="0.4">
      <c r="A1028" s="19"/>
      <c r="B1028" t="s">
        <v>619</v>
      </c>
      <c r="C1028">
        <v>43</v>
      </c>
      <c r="D1028">
        <v>1885</v>
      </c>
      <c r="E1028" s="7">
        <v>2.5259999999999998</v>
      </c>
      <c r="F1028" s="8">
        <f t="shared" si="532"/>
        <v>3.2509999999999999</v>
      </c>
      <c r="G1028">
        <f t="shared" ref="G1028:G1091" si="545">IF(A1028=A1027,G1027+1,1)</f>
        <v>1</v>
      </c>
      <c r="H1028">
        <f t="shared" si="537"/>
        <v>92</v>
      </c>
      <c r="I1028" s="9">
        <f t="shared" si="544"/>
        <v>303.44200000000001</v>
      </c>
      <c r="J1028" s="10">
        <f t="shared" si="540"/>
        <v>0</v>
      </c>
      <c r="K1028" t="str">
        <f t="shared" si="538"/>
        <v/>
      </c>
      <c r="L1028" s="12"/>
      <c r="M1028" s="8"/>
      <c r="N1028" s="8"/>
      <c r="Q1028" s="9"/>
      <c r="R1028" s="10"/>
      <c r="T1028" s="9"/>
      <c r="U1028" s="11"/>
      <c r="V1028" s="9"/>
      <c r="W1028" s="9"/>
      <c r="X1028" s="11"/>
      <c r="Y1028" s="9"/>
    </row>
    <row r="1029" spans="1:25" x14ac:dyDescent="0.4">
      <c r="A1029" s="19"/>
      <c r="B1029" t="s">
        <v>830</v>
      </c>
      <c r="C1029">
        <v>42</v>
      </c>
      <c r="D1029">
        <v>1999</v>
      </c>
      <c r="E1029" s="7">
        <v>2.5649999999999999</v>
      </c>
      <c r="F1029" s="8">
        <f t="shared" si="533"/>
        <v>3.0223333333333335</v>
      </c>
      <c r="G1029">
        <f t="shared" si="545"/>
        <v>2</v>
      </c>
      <c r="H1029">
        <f t="shared" si="537"/>
        <v>134</v>
      </c>
      <c r="I1029" s="9">
        <f t="shared" si="544"/>
        <v>411.17200000000003</v>
      </c>
      <c r="J1029" s="10">
        <f t="shared" si="540"/>
        <v>0</v>
      </c>
      <c r="K1029" t="str">
        <f t="shared" si="538"/>
        <v/>
      </c>
      <c r="M1029" s="8"/>
      <c r="N1029" s="8"/>
      <c r="Q1029" s="9"/>
      <c r="R1029" s="10"/>
      <c r="T1029" s="11"/>
      <c r="U1029" s="11"/>
      <c r="V1029" s="9"/>
      <c r="W1029" s="9"/>
      <c r="X1029" s="11"/>
    </row>
    <row r="1030" spans="1:25" x14ac:dyDescent="0.4">
      <c r="A1030" s="19"/>
      <c r="B1030" t="s">
        <v>893</v>
      </c>
      <c r="C1030">
        <v>36</v>
      </c>
      <c r="D1030">
        <v>1698</v>
      </c>
      <c r="E1030" s="7">
        <v>3.1880000000000002</v>
      </c>
      <c r="F1030" s="8">
        <f t="shared" si="534"/>
        <v>3.0637500000000002</v>
      </c>
      <c r="G1030">
        <f t="shared" si="545"/>
        <v>3</v>
      </c>
      <c r="H1030">
        <f t="shared" si="537"/>
        <v>170</v>
      </c>
      <c r="I1030" s="9">
        <f t="shared" si="544"/>
        <v>525.94000000000005</v>
      </c>
      <c r="J1030" s="10">
        <f t="shared" si="540"/>
        <v>0</v>
      </c>
      <c r="K1030" t="str">
        <f t="shared" si="538"/>
        <v/>
      </c>
      <c r="M1030" s="8"/>
      <c r="N1030" s="8"/>
      <c r="Q1030" s="9"/>
      <c r="R1030" s="10"/>
      <c r="T1030" s="11"/>
      <c r="U1030" s="11"/>
      <c r="V1030" s="9"/>
      <c r="W1030" s="9"/>
      <c r="X1030" s="11"/>
    </row>
    <row r="1031" spans="1:25" x14ac:dyDescent="0.4">
      <c r="A1031" s="19"/>
      <c r="B1031" t="s">
        <v>894</v>
      </c>
      <c r="C1031">
        <v>31</v>
      </c>
      <c r="D1031">
        <v>1626</v>
      </c>
      <c r="E1031" s="7">
        <v>1.887</v>
      </c>
      <c r="F1031" s="8">
        <f t="shared" si="535"/>
        <v>2.8284000000000002</v>
      </c>
      <c r="G1031">
        <f t="shared" si="545"/>
        <v>4</v>
      </c>
      <c r="H1031">
        <f t="shared" si="537"/>
        <v>201</v>
      </c>
      <c r="I1031" s="9">
        <f t="shared" si="544"/>
        <v>584.43700000000001</v>
      </c>
      <c r="J1031" s="10">
        <f t="shared" si="540"/>
        <v>0</v>
      </c>
      <c r="K1031" t="str">
        <f t="shared" si="538"/>
        <v/>
      </c>
      <c r="M1031" s="8"/>
      <c r="N1031" s="8"/>
      <c r="Q1031" s="9"/>
      <c r="R1031" s="10"/>
      <c r="T1031" s="11"/>
      <c r="U1031" s="11"/>
      <c r="V1031" s="9"/>
      <c r="W1031" s="9"/>
      <c r="X1031" s="11"/>
    </row>
    <row r="1032" spans="1:25" x14ac:dyDescent="0.4">
      <c r="A1032" s="19"/>
      <c r="B1032" t="s">
        <v>833</v>
      </c>
      <c r="C1032">
        <v>28</v>
      </c>
      <c r="D1032">
        <v>1273</v>
      </c>
      <c r="E1032" s="7">
        <v>3.0110000000000001</v>
      </c>
      <c r="F1032" s="8">
        <f t="shared" si="536"/>
        <v>2.8588333333333336</v>
      </c>
      <c r="G1032">
        <f t="shared" si="545"/>
        <v>5</v>
      </c>
      <c r="H1032">
        <f t="shared" si="537"/>
        <v>229</v>
      </c>
      <c r="I1032" s="9">
        <f t="shared" si="544"/>
        <v>668.745</v>
      </c>
      <c r="J1032" s="10">
        <f t="shared" si="540"/>
        <v>0</v>
      </c>
      <c r="K1032" t="str">
        <f t="shared" si="538"/>
        <v/>
      </c>
      <c r="M1032" s="8"/>
      <c r="N1032" s="8"/>
      <c r="Q1032" s="9"/>
      <c r="R1032" s="10"/>
      <c r="T1032" s="11"/>
      <c r="U1032" s="11"/>
      <c r="V1032" s="9"/>
      <c r="W1032" s="9"/>
      <c r="X1032" s="11"/>
    </row>
    <row r="1033" spans="1:25" x14ac:dyDescent="0.4">
      <c r="A1033" s="19"/>
      <c r="B1033" t="s">
        <v>853</v>
      </c>
      <c r="C1033">
        <v>23</v>
      </c>
      <c r="D1033">
        <v>1051</v>
      </c>
      <c r="E1033" s="7">
        <v>2.3639999999999999</v>
      </c>
      <c r="F1033" s="8">
        <f t="shared" si="539"/>
        <v>2.7881428571428577</v>
      </c>
      <c r="G1033">
        <f t="shared" si="545"/>
        <v>6</v>
      </c>
      <c r="H1033">
        <f t="shared" si="537"/>
        <v>252</v>
      </c>
      <c r="I1033" s="9">
        <f t="shared" si="544"/>
        <v>723.11699999999996</v>
      </c>
      <c r="J1033" s="10">
        <f t="shared" si="540"/>
        <v>0</v>
      </c>
      <c r="K1033" t="str">
        <f t="shared" si="538"/>
        <v/>
      </c>
      <c r="M1033" s="8"/>
      <c r="N1033" s="8"/>
      <c r="Q1033" s="9"/>
      <c r="R1033" s="10"/>
      <c r="T1033" s="11"/>
      <c r="U1033" s="11"/>
      <c r="V1033" s="9"/>
      <c r="W1033" s="9"/>
      <c r="X1033" s="11"/>
    </row>
    <row r="1034" spans="1:25" x14ac:dyDescent="0.4">
      <c r="A1034" s="19"/>
      <c r="B1034" t="s">
        <v>895</v>
      </c>
      <c r="C1034">
        <v>16</v>
      </c>
      <c r="D1034">
        <v>965</v>
      </c>
      <c r="E1034" s="7">
        <v>2.92</v>
      </c>
      <c r="F1034" s="8">
        <f t="shared" si="541"/>
        <v>2.8046250000000006</v>
      </c>
      <c r="G1034">
        <f t="shared" si="545"/>
        <v>7</v>
      </c>
      <c r="H1034">
        <f t="shared" si="537"/>
        <v>268</v>
      </c>
      <c r="I1034" s="9">
        <f t="shared" si="544"/>
        <v>769.83699999999999</v>
      </c>
      <c r="J1034" s="10">
        <f t="shared" si="540"/>
        <v>0</v>
      </c>
      <c r="K1034" t="str">
        <f t="shared" si="538"/>
        <v/>
      </c>
      <c r="M1034" s="8"/>
      <c r="N1034" s="8"/>
      <c r="Q1034" s="9"/>
      <c r="R1034" s="10"/>
      <c r="T1034" s="11"/>
      <c r="U1034" s="11"/>
      <c r="V1034" s="9"/>
      <c r="W1034" s="9"/>
      <c r="X1034" s="11"/>
    </row>
    <row r="1035" spans="1:25" x14ac:dyDescent="0.4">
      <c r="A1035" s="19"/>
      <c r="B1035" t="s">
        <v>896</v>
      </c>
      <c r="C1035">
        <v>13</v>
      </c>
      <c r="D1035">
        <v>549</v>
      </c>
      <c r="E1035" s="7">
        <v>1.6830000000000001</v>
      </c>
      <c r="F1035" s="8">
        <f t="shared" si="542"/>
        <v>2.6800000000000006</v>
      </c>
      <c r="G1035">
        <f t="shared" si="545"/>
        <v>8</v>
      </c>
      <c r="H1035">
        <f t="shared" si="537"/>
        <v>281</v>
      </c>
      <c r="I1035" s="9">
        <f t="shared" si="544"/>
        <v>791.71600000000001</v>
      </c>
      <c r="J1035" s="10">
        <f t="shared" si="540"/>
        <v>0</v>
      </c>
      <c r="K1035" t="str">
        <f t="shared" si="538"/>
        <v/>
      </c>
      <c r="M1035" s="8"/>
      <c r="N1035" s="8"/>
      <c r="Q1035" s="9"/>
      <c r="R1035" s="10"/>
      <c r="T1035" s="11"/>
      <c r="U1035" s="11"/>
      <c r="V1035" s="9"/>
      <c r="W1035" s="9"/>
      <c r="X1035" s="11"/>
    </row>
    <row r="1036" spans="1:25" x14ac:dyDescent="0.4">
      <c r="A1036" s="19"/>
      <c r="B1036" t="s">
        <v>897</v>
      </c>
      <c r="C1036">
        <v>11</v>
      </c>
      <c r="D1036">
        <v>512</v>
      </c>
      <c r="E1036" s="7">
        <v>2.2120000000000002</v>
      </c>
      <c r="F1036" s="8">
        <f t="shared" si="543"/>
        <v>2.6332000000000004</v>
      </c>
      <c r="G1036">
        <f t="shared" si="545"/>
        <v>9</v>
      </c>
      <c r="H1036">
        <f t="shared" si="537"/>
        <v>292</v>
      </c>
      <c r="I1036" s="9">
        <f t="shared" si="544"/>
        <v>816.048</v>
      </c>
      <c r="J1036" s="10">
        <f t="shared" si="540"/>
        <v>2.7946849315068492</v>
      </c>
      <c r="K1036">
        <f t="shared" si="538"/>
        <v>13785</v>
      </c>
      <c r="M1036" s="8"/>
      <c r="N1036" s="8"/>
      <c r="Q1036" s="9"/>
      <c r="R1036" s="10"/>
      <c r="T1036" s="11"/>
      <c r="U1036" s="11"/>
      <c r="V1036" s="9"/>
      <c r="W1036" s="9"/>
      <c r="X1036" s="11"/>
    </row>
    <row r="1037" spans="1:25" x14ac:dyDescent="0.4">
      <c r="A1037" s="19" t="s">
        <v>898</v>
      </c>
      <c r="B1037" t="s">
        <v>899</v>
      </c>
      <c r="C1037">
        <v>45</v>
      </c>
      <c r="D1037">
        <v>488</v>
      </c>
      <c r="E1037" s="7">
        <v>0.872</v>
      </c>
      <c r="F1037" s="8">
        <f t="shared" si="531"/>
        <v>0.872</v>
      </c>
      <c r="G1037">
        <f t="shared" si="545"/>
        <v>1</v>
      </c>
      <c r="H1037">
        <f t="shared" si="537"/>
        <v>45</v>
      </c>
      <c r="I1037" s="9">
        <f t="shared" si="544"/>
        <v>39.24</v>
      </c>
      <c r="J1037" s="10">
        <f t="shared" si="540"/>
        <v>0</v>
      </c>
      <c r="K1037" t="str">
        <f t="shared" si="538"/>
        <v/>
      </c>
      <c r="M1037" s="8"/>
      <c r="N1037" s="8"/>
      <c r="Q1037" s="9"/>
      <c r="R1037" s="10"/>
      <c r="T1037" s="11"/>
      <c r="U1037" s="11"/>
      <c r="V1037" s="9"/>
      <c r="W1037" s="9"/>
      <c r="X1037" s="11"/>
    </row>
    <row r="1038" spans="1:25" x14ac:dyDescent="0.4">
      <c r="A1038" s="19"/>
      <c r="B1038" t="s">
        <v>900</v>
      </c>
      <c r="C1038">
        <v>33</v>
      </c>
      <c r="D1038">
        <v>330</v>
      </c>
      <c r="E1038" s="7">
        <v>1.29</v>
      </c>
      <c r="F1038" s="8">
        <f t="shared" si="532"/>
        <v>1.081</v>
      </c>
      <c r="G1038">
        <f t="shared" si="545"/>
        <v>1</v>
      </c>
      <c r="H1038">
        <f t="shared" si="537"/>
        <v>78</v>
      </c>
      <c r="I1038" s="9">
        <f t="shared" si="544"/>
        <v>81.81</v>
      </c>
      <c r="J1038" s="10">
        <f t="shared" si="540"/>
        <v>0</v>
      </c>
      <c r="K1038" t="str">
        <f t="shared" si="538"/>
        <v/>
      </c>
      <c r="L1038" s="12"/>
      <c r="M1038" s="8"/>
      <c r="N1038" s="8"/>
      <c r="Q1038" s="9"/>
      <c r="R1038" s="10"/>
      <c r="T1038" s="9"/>
      <c r="U1038" s="11"/>
      <c r="V1038" s="9"/>
      <c r="W1038" s="9"/>
      <c r="X1038" s="11"/>
      <c r="Y1038" s="9"/>
    </row>
    <row r="1039" spans="1:25" x14ac:dyDescent="0.4">
      <c r="A1039" s="19"/>
      <c r="B1039" t="s">
        <v>901</v>
      </c>
      <c r="C1039">
        <v>33</v>
      </c>
      <c r="D1039">
        <v>304</v>
      </c>
      <c r="E1039" s="7">
        <v>2.6150000000000002</v>
      </c>
      <c r="F1039" s="8">
        <f t="shared" si="533"/>
        <v>1.5923333333333334</v>
      </c>
      <c r="G1039">
        <f t="shared" si="545"/>
        <v>2</v>
      </c>
      <c r="H1039">
        <f t="shared" si="537"/>
        <v>111</v>
      </c>
      <c r="I1039" s="9">
        <f t="shared" si="544"/>
        <v>168.10500000000002</v>
      </c>
      <c r="J1039" s="10">
        <f t="shared" si="540"/>
        <v>0</v>
      </c>
      <c r="K1039" t="str">
        <f t="shared" si="538"/>
        <v/>
      </c>
      <c r="M1039" s="8"/>
      <c r="N1039" s="8"/>
      <c r="Q1039" s="9"/>
      <c r="R1039" s="10"/>
      <c r="T1039" s="11"/>
      <c r="U1039" s="11"/>
      <c r="V1039" s="9"/>
      <c r="W1039" s="9"/>
      <c r="X1039" s="11"/>
    </row>
    <row r="1040" spans="1:25" x14ac:dyDescent="0.4">
      <c r="A1040" s="19"/>
      <c r="B1040" t="s">
        <v>902</v>
      </c>
      <c r="C1040">
        <v>26</v>
      </c>
      <c r="D1040">
        <v>248</v>
      </c>
      <c r="E1040" s="7">
        <v>0.44400000000000001</v>
      </c>
      <c r="F1040" s="8">
        <f t="shared" si="534"/>
        <v>1.30525</v>
      </c>
      <c r="G1040">
        <f t="shared" si="545"/>
        <v>3</v>
      </c>
      <c r="H1040">
        <f t="shared" si="537"/>
        <v>137</v>
      </c>
      <c r="I1040" s="9">
        <f t="shared" si="544"/>
        <v>179.64900000000003</v>
      </c>
      <c r="J1040" s="10">
        <f t="shared" si="540"/>
        <v>0</v>
      </c>
      <c r="K1040" t="str">
        <f t="shared" si="538"/>
        <v/>
      </c>
      <c r="M1040" s="8"/>
      <c r="N1040" s="8"/>
      <c r="Q1040" s="9"/>
      <c r="R1040" s="10"/>
      <c r="T1040" s="11"/>
      <c r="U1040" s="11"/>
      <c r="V1040" s="9"/>
      <c r="W1040" s="9"/>
      <c r="X1040" s="11"/>
    </row>
    <row r="1041" spans="1:25" x14ac:dyDescent="0.4">
      <c r="A1041" s="19"/>
      <c r="B1041" t="s">
        <v>903</v>
      </c>
      <c r="C1041">
        <v>18</v>
      </c>
      <c r="D1041">
        <v>187</v>
      </c>
      <c r="E1041" s="7">
        <v>0.67700000000000005</v>
      </c>
      <c r="F1041" s="8">
        <f t="shared" si="535"/>
        <v>1.1796</v>
      </c>
      <c r="G1041">
        <f t="shared" si="545"/>
        <v>4</v>
      </c>
      <c r="H1041">
        <f t="shared" si="537"/>
        <v>155</v>
      </c>
      <c r="I1041" s="9">
        <f t="shared" si="544"/>
        <v>191.83500000000004</v>
      </c>
      <c r="J1041" s="10">
        <f t="shared" si="540"/>
        <v>0</v>
      </c>
      <c r="K1041" t="str">
        <f t="shared" si="538"/>
        <v/>
      </c>
      <c r="M1041" s="8"/>
      <c r="N1041" s="8"/>
      <c r="Q1041" s="9"/>
      <c r="R1041" s="10"/>
      <c r="T1041" s="11"/>
      <c r="U1041" s="11"/>
      <c r="V1041" s="9"/>
      <c r="W1041" s="9"/>
      <c r="X1041" s="11"/>
    </row>
    <row r="1042" spans="1:25" x14ac:dyDescent="0.4">
      <c r="A1042" s="19"/>
      <c r="B1042" t="s">
        <v>904</v>
      </c>
      <c r="C1042">
        <v>12</v>
      </c>
      <c r="D1042">
        <v>124</v>
      </c>
      <c r="E1042" s="7">
        <v>0.54400000000000004</v>
      </c>
      <c r="F1042" s="8">
        <f t="shared" si="536"/>
        <v>1.0736666666666668</v>
      </c>
      <c r="G1042">
        <f t="shared" si="545"/>
        <v>5</v>
      </c>
      <c r="H1042">
        <f t="shared" si="537"/>
        <v>167</v>
      </c>
      <c r="I1042" s="9">
        <f t="shared" si="544"/>
        <v>198.36300000000003</v>
      </c>
      <c r="J1042" s="10">
        <f t="shared" si="540"/>
        <v>0</v>
      </c>
      <c r="K1042" t="str">
        <f t="shared" si="538"/>
        <v/>
      </c>
      <c r="M1042" s="8"/>
      <c r="N1042" s="8"/>
      <c r="Q1042" s="9"/>
      <c r="R1042" s="10"/>
      <c r="T1042" s="11"/>
      <c r="U1042" s="11"/>
      <c r="V1042" s="9"/>
      <c r="W1042" s="9"/>
      <c r="X1042" s="11"/>
    </row>
    <row r="1043" spans="1:25" x14ac:dyDescent="0.4">
      <c r="A1043" s="19"/>
      <c r="B1043" t="s">
        <v>905</v>
      </c>
      <c r="C1043">
        <v>12</v>
      </c>
      <c r="D1043">
        <v>130</v>
      </c>
      <c r="E1043" s="7">
        <v>0.78</v>
      </c>
      <c r="F1043" s="8">
        <f t="shared" si="539"/>
        <v>1.0317142857142858</v>
      </c>
      <c r="G1043">
        <f t="shared" si="545"/>
        <v>6</v>
      </c>
      <c r="H1043">
        <f t="shared" si="537"/>
        <v>179</v>
      </c>
      <c r="I1043" s="9">
        <f t="shared" si="544"/>
        <v>207.72300000000001</v>
      </c>
      <c r="J1043" s="10">
        <f t="shared" si="540"/>
        <v>0</v>
      </c>
      <c r="K1043" t="str">
        <f t="shared" si="538"/>
        <v/>
      </c>
      <c r="M1043" s="8"/>
      <c r="N1043" s="8"/>
      <c r="Q1043" s="9"/>
      <c r="R1043" s="10"/>
      <c r="T1043" s="11"/>
      <c r="U1043" s="11"/>
      <c r="V1043" s="9"/>
      <c r="W1043" s="9"/>
      <c r="X1043" s="11"/>
    </row>
    <row r="1044" spans="1:25" x14ac:dyDescent="0.4">
      <c r="A1044" s="19"/>
      <c r="B1044" t="s">
        <v>906</v>
      </c>
      <c r="C1044">
        <v>12</v>
      </c>
      <c r="D1044">
        <v>144</v>
      </c>
      <c r="E1044" s="7">
        <v>0.25800000000000001</v>
      </c>
      <c r="F1044" s="8">
        <f t="shared" si="541"/>
        <v>0.93500000000000005</v>
      </c>
      <c r="G1044">
        <f t="shared" si="545"/>
        <v>7</v>
      </c>
      <c r="H1044">
        <f t="shared" si="537"/>
        <v>191</v>
      </c>
      <c r="I1044" s="9">
        <f t="shared" si="544"/>
        <v>210.81900000000002</v>
      </c>
      <c r="J1044" s="10">
        <f t="shared" si="540"/>
        <v>0</v>
      </c>
      <c r="K1044" t="str">
        <f t="shared" si="538"/>
        <v/>
      </c>
      <c r="M1044" s="8"/>
      <c r="N1044" s="8"/>
      <c r="Q1044" s="9"/>
      <c r="R1044" s="10"/>
      <c r="T1044" s="11"/>
      <c r="U1044" s="11"/>
      <c r="V1044" s="9"/>
      <c r="W1044" s="9"/>
      <c r="X1044" s="11"/>
    </row>
    <row r="1045" spans="1:25" x14ac:dyDescent="0.4">
      <c r="A1045" s="19"/>
      <c r="B1045" t="s">
        <v>907</v>
      </c>
      <c r="C1045">
        <v>12</v>
      </c>
      <c r="D1045">
        <v>132</v>
      </c>
      <c r="E1045" s="7">
        <v>0.7</v>
      </c>
      <c r="F1045" s="8">
        <f t="shared" si="542"/>
        <v>0.90888888888888886</v>
      </c>
      <c r="G1045">
        <f t="shared" si="545"/>
        <v>8</v>
      </c>
      <c r="H1045">
        <f t="shared" si="537"/>
        <v>203</v>
      </c>
      <c r="I1045" s="9">
        <f t="shared" si="544"/>
        <v>219.21900000000002</v>
      </c>
      <c r="J1045" s="10">
        <f t="shared" si="540"/>
        <v>0</v>
      </c>
      <c r="K1045" t="str">
        <f t="shared" si="538"/>
        <v/>
      </c>
      <c r="M1045" s="8"/>
      <c r="N1045" s="8"/>
      <c r="Q1045" s="9"/>
      <c r="R1045" s="10"/>
      <c r="T1045" s="11"/>
      <c r="U1045" s="11"/>
      <c r="V1045" s="9"/>
      <c r="W1045" s="9"/>
      <c r="X1045" s="11"/>
    </row>
    <row r="1046" spans="1:25" x14ac:dyDescent="0.4">
      <c r="A1046" s="19"/>
      <c r="B1046" t="s">
        <v>908</v>
      </c>
      <c r="C1046">
        <v>11</v>
      </c>
      <c r="D1046">
        <v>100</v>
      </c>
      <c r="E1046" s="7">
        <v>0.192</v>
      </c>
      <c r="F1046" s="8">
        <f t="shared" si="543"/>
        <v>0.83719999999999994</v>
      </c>
      <c r="G1046">
        <f t="shared" si="545"/>
        <v>9</v>
      </c>
      <c r="H1046">
        <f t="shared" ref="H1046:H1109" si="546">IF(G1045&gt;G1046,C1046,C1046+H1045)</f>
        <v>214</v>
      </c>
      <c r="I1046" s="9">
        <f t="shared" si="544"/>
        <v>221.33100000000002</v>
      </c>
      <c r="J1046" s="10">
        <f t="shared" si="540"/>
        <v>1.0342570093457946</v>
      </c>
      <c r="K1046">
        <f t="shared" ref="K1046:K1109" si="547">IF(J1046&gt;0,SUM(D1037:D1046),"")</f>
        <v>2187</v>
      </c>
      <c r="M1046" s="8"/>
      <c r="N1046" s="8"/>
      <c r="Q1046" s="9"/>
      <c r="R1046" s="10"/>
      <c r="T1046" s="11"/>
      <c r="U1046" s="11"/>
      <c r="V1046" s="9"/>
      <c r="W1046" s="9"/>
      <c r="X1046" s="11"/>
    </row>
    <row r="1047" spans="1:25" x14ac:dyDescent="0.4">
      <c r="A1047" s="19" t="s">
        <v>909</v>
      </c>
      <c r="B1047" t="s">
        <v>245</v>
      </c>
      <c r="C1047">
        <v>189</v>
      </c>
      <c r="D1047">
        <v>7121</v>
      </c>
      <c r="E1047" s="7">
        <v>2.573</v>
      </c>
      <c r="F1047" s="8">
        <f t="shared" ref="F1047:F1097" si="548">AVERAGE(E1047)</f>
        <v>2.573</v>
      </c>
      <c r="G1047">
        <f t="shared" si="545"/>
        <v>1</v>
      </c>
      <c r="H1047">
        <f t="shared" si="546"/>
        <v>189</v>
      </c>
      <c r="I1047" s="9">
        <f t="shared" si="544"/>
        <v>486.29699999999997</v>
      </c>
      <c r="J1047" s="10">
        <f t="shared" ref="J1047:J1110" si="549">IF(G1047&gt;G1048,I1047/H1047,0)</f>
        <v>0</v>
      </c>
      <c r="K1047" t="str">
        <f t="shared" si="547"/>
        <v/>
      </c>
      <c r="M1047" s="8"/>
      <c r="N1047" s="8"/>
      <c r="Q1047" s="9"/>
      <c r="R1047" s="10"/>
      <c r="T1047" s="11"/>
      <c r="U1047" s="11"/>
      <c r="V1047" s="9"/>
      <c r="W1047" s="9"/>
      <c r="X1047" s="11"/>
    </row>
    <row r="1048" spans="1:25" x14ac:dyDescent="0.4">
      <c r="A1048" s="19"/>
      <c r="B1048" t="s">
        <v>910</v>
      </c>
      <c r="C1048">
        <v>94</v>
      </c>
      <c r="D1048">
        <v>3463</v>
      </c>
      <c r="E1048" s="7">
        <v>2.1080000000000001</v>
      </c>
      <c r="F1048" s="8">
        <f t="shared" ref="F1048:F1098" si="550">AVERAGE(E1047:E1048)</f>
        <v>2.3405</v>
      </c>
      <c r="G1048">
        <f t="shared" si="545"/>
        <v>1</v>
      </c>
      <c r="H1048">
        <f t="shared" si="546"/>
        <v>283</v>
      </c>
      <c r="I1048" s="9">
        <f t="shared" si="544"/>
        <v>684.44899999999996</v>
      </c>
      <c r="J1048" s="10">
        <f t="shared" si="549"/>
        <v>0</v>
      </c>
      <c r="K1048" t="str">
        <f t="shared" si="547"/>
        <v/>
      </c>
      <c r="L1048" s="12"/>
      <c r="M1048" s="8"/>
      <c r="N1048" s="8"/>
      <c r="Q1048" s="9"/>
      <c r="R1048" s="10"/>
      <c r="T1048" s="9"/>
      <c r="U1048" s="11"/>
      <c r="V1048" s="9"/>
      <c r="W1048" s="9"/>
      <c r="X1048" s="11"/>
      <c r="Y1048" s="9"/>
    </row>
    <row r="1049" spans="1:25" x14ac:dyDescent="0.4">
      <c r="A1049" s="19"/>
      <c r="B1049" t="s">
        <v>423</v>
      </c>
      <c r="C1049">
        <v>38</v>
      </c>
      <c r="D1049">
        <v>1829</v>
      </c>
      <c r="E1049" s="7">
        <v>1.841</v>
      </c>
      <c r="F1049" s="8">
        <f t="shared" ref="F1049:F1099" si="551">AVERAGE(E1047:E1049)</f>
        <v>2.1739999999999999</v>
      </c>
      <c r="G1049">
        <f t="shared" si="545"/>
        <v>2</v>
      </c>
      <c r="H1049">
        <f t="shared" si="546"/>
        <v>321</v>
      </c>
      <c r="I1049" s="9">
        <f t="shared" si="544"/>
        <v>754.40699999999993</v>
      </c>
      <c r="J1049" s="10">
        <f t="shared" si="549"/>
        <v>0</v>
      </c>
      <c r="K1049" t="str">
        <f t="shared" si="547"/>
        <v/>
      </c>
      <c r="M1049" s="8"/>
      <c r="N1049" s="8"/>
      <c r="Q1049" s="9"/>
      <c r="R1049" s="10"/>
      <c r="T1049" s="11"/>
      <c r="U1049" s="11"/>
      <c r="V1049" s="9"/>
      <c r="W1049" s="9"/>
      <c r="X1049" s="11"/>
    </row>
    <row r="1050" spans="1:25" x14ac:dyDescent="0.4">
      <c r="A1050" s="19"/>
      <c r="B1050" t="s">
        <v>911</v>
      </c>
      <c r="C1050">
        <v>30</v>
      </c>
      <c r="D1050">
        <v>1145</v>
      </c>
      <c r="E1050" s="7">
        <v>1.9970000000000001</v>
      </c>
      <c r="F1050" s="8">
        <f t="shared" ref="F1050:F1100" si="552">AVERAGE(E1047:E1050)</f>
        <v>2.12975</v>
      </c>
      <c r="G1050">
        <f t="shared" si="545"/>
        <v>3</v>
      </c>
      <c r="H1050">
        <f t="shared" si="546"/>
        <v>351</v>
      </c>
      <c r="I1050" s="9">
        <f t="shared" si="544"/>
        <v>814.31699999999989</v>
      </c>
      <c r="J1050" s="10">
        <f t="shared" si="549"/>
        <v>0</v>
      </c>
      <c r="K1050" t="str">
        <f t="shared" si="547"/>
        <v/>
      </c>
      <c r="M1050" s="8"/>
      <c r="N1050" s="8"/>
      <c r="Q1050" s="9"/>
      <c r="R1050" s="10"/>
      <c r="T1050" s="11"/>
      <c r="U1050" s="11"/>
      <c r="V1050" s="9"/>
      <c r="W1050" s="9"/>
      <c r="X1050" s="11"/>
    </row>
    <row r="1051" spans="1:25" x14ac:dyDescent="0.4">
      <c r="A1051" s="19"/>
      <c r="B1051" t="s">
        <v>912</v>
      </c>
      <c r="C1051">
        <v>23</v>
      </c>
      <c r="D1051">
        <v>829</v>
      </c>
      <c r="E1051" s="7">
        <v>1.6719999999999999</v>
      </c>
      <c r="F1051" s="8">
        <f t="shared" ref="F1051:F1101" si="553">AVERAGE(E1047:E1051)</f>
        <v>2.0382000000000002</v>
      </c>
      <c r="G1051">
        <f t="shared" si="545"/>
        <v>4</v>
      </c>
      <c r="H1051">
        <f t="shared" si="546"/>
        <v>374</v>
      </c>
      <c r="I1051" s="9">
        <f t="shared" si="544"/>
        <v>852.77299999999991</v>
      </c>
      <c r="J1051" s="10">
        <f t="shared" si="549"/>
        <v>0</v>
      </c>
      <c r="K1051" t="str">
        <f t="shared" si="547"/>
        <v/>
      </c>
      <c r="M1051" s="8"/>
      <c r="N1051" s="8"/>
      <c r="Q1051" s="9"/>
      <c r="R1051" s="10"/>
      <c r="T1051" s="11"/>
      <c r="U1051" s="11"/>
      <c r="V1051" s="9"/>
      <c r="W1051" s="9"/>
      <c r="X1051" s="11"/>
    </row>
    <row r="1052" spans="1:25" x14ac:dyDescent="0.4">
      <c r="A1052" s="19"/>
      <c r="B1052" t="s">
        <v>913</v>
      </c>
      <c r="C1052">
        <v>21</v>
      </c>
      <c r="D1052">
        <v>1046</v>
      </c>
      <c r="E1052" s="7">
        <v>3.8210000000000002</v>
      </c>
      <c r="F1052" s="8">
        <f t="shared" ref="F1052:F1102" si="554">AVERAGE(E1047:E1052)</f>
        <v>2.3353333333333333</v>
      </c>
      <c r="G1052">
        <f t="shared" si="545"/>
        <v>5</v>
      </c>
      <c r="H1052">
        <f t="shared" si="546"/>
        <v>395</v>
      </c>
      <c r="I1052" s="9">
        <f t="shared" si="544"/>
        <v>933.0139999999999</v>
      </c>
      <c r="J1052" s="10">
        <f t="shared" si="549"/>
        <v>0</v>
      </c>
      <c r="K1052" t="str">
        <f t="shared" si="547"/>
        <v/>
      </c>
      <c r="M1052" s="8"/>
      <c r="N1052" s="8"/>
      <c r="Q1052" s="9"/>
      <c r="R1052" s="10"/>
      <c r="T1052" s="11"/>
      <c r="U1052" s="11"/>
      <c r="V1052" s="9"/>
      <c r="W1052" s="9"/>
      <c r="X1052" s="11"/>
    </row>
    <row r="1053" spans="1:25" x14ac:dyDescent="0.4">
      <c r="A1053" s="19"/>
      <c r="B1053" t="s">
        <v>914</v>
      </c>
      <c r="C1053">
        <v>19</v>
      </c>
      <c r="D1053">
        <v>586</v>
      </c>
      <c r="E1053" s="7">
        <v>1.5109999999999999</v>
      </c>
      <c r="F1053" s="8">
        <f t="shared" ref="F1053:F1103" si="555">AVERAGE(E1047:E1053)</f>
        <v>2.2175714285714285</v>
      </c>
      <c r="G1053">
        <f t="shared" si="545"/>
        <v>6</v>
      </c>
      <c r="H1053">
        <f t="shared" si="546"/>
        <v>414</v>
      </c>
      <c r="I1053" s="9">
        <f t="shared" si="544"/>
        <v>961.72299999999984</v>
      </c>
      <c r="J1053" s="10">
        <f t="shared" si="549"/>
        <v>0</v>
      </c>
      <c r="K1053" t="str">
        <f t="shared" si="547"/>
        <v/>
      </c>
      <c r="M1053" s="8"/>
      <c r="N1053" s="8"/>
      <c r="Q1053" s="9"/>
      <c r="R1053" s="10"/>
      <c r="T1053" s="11"/>
      <c r="U1053" s="11"/>
      <c r="V1053" s="9"/>
      <c r="W1053" s="9"/>
      <c r="X1053" s="11"/>
    </row>
    <row r="1054" spans="1:25" x14ac:dyDescent="0.4">
      <c r="A1054" s="19"/>
      <c r="B1054" t="s">
        <v>915</v>
      </c>
      <c r="C1054">
        <v>19</v>
      </c>
      <c r="D1054">
        <v>692</v>
      </c>
      <c r="E1054" s="7">
        <v>2.2069999999999999</v>
      </c>
      <c r="F1054" s="8">
        <f t="shared" ref="F1054:F1104" si="556">AVERAGE(E1047:E1054)</f>
        <v>2.2162500000000001</v>
      </c>
      <c r="G1054">
        <f t="shared" si="545"/>
        <v>7</v>
      </c>
      <c r="H1054">
        <f t="shared" si="546"/>
        <v>433</v>
      </c>
      <c r="I1054" s="9">
        <f t="shared" si="544"/>
        <v>1003.6559999999998</v>
      </c>
      <c r="J1054" s="10">
        <f t="shared" si="549"/>
        <v>0</v>
      </c>
      <c r="K1054" t="str">
        <f t="shared" si="547"/>
        <v/>
      </c>
      <c r="M1054" s="8"/>
      <c r="N1054" s="8"/>
      <c r="Q1054" s="9"/>
      <c r="R1054" s="10"/>
      <c r="T1054" s="11"/>
      <c r="U1054" s="11"/>
      <c r="V1054" s="9"/>
      <c r="W1054" s="9"/>
      <c r="X1054" s="11"/>
    </row>
    <row r="1055" spans="1:25" x14ac:dyDescent="0.4">
      <c r="A1055" s="19"/>
      <c r="B1055" t="s">
        <v>916</v>
      </c>
      <c r="C1055">
        <v>17</v>
      </c>
      <c r="D1055">
        <v>782</v>
      </c>
      <c r="E1055" s="7">
        <v>1.171</v>
      </c>
      <c r="F1055" s="8">
        <f t="shared" ref="F1055:F1105" si="557">AVERAGE(E1047:E1055)</f>
        <v>2.100111111111111</v>
      </c>
      <c r="G1055">
        <f t="shared" si="545"/>
        <v>8</v>
      </c>
      <c r="H1055">
        <f t="shared" si="546"/>
        <v>450</v>
      </c>
      <c r="I1055" s="9">
        <f t="shared" si="544"/>
        <v>1023.5629999999999</v>
      </c>
      <c r="J1055" s="10">
        <f t="shared" si="549"/>
        <v>0</v>
      </c>
      <c r="K1055" t="str">
        <f t="shared" si="547"/>
        <v/>
      </c>
      <c r="M1055" s="8"/>
      <c r="N1055" s="8"/>
      <c r="Q1055" s="9"/>
      <c r="R1055" s="10"/>
      <c r="T1055" s="11"/>
      <c r="U1055" s="11"/>
      <c r="V1055" s="9"/>
      <c r="W1055" s="9"/>
      <c r="X1055" s="11"/>
    </row>
    <row r="1056" spans="1:25" x14ac:dyDescent="0.4">
      <c r="A1056" s="19"/>
      <c r="B1056" t="s">
        <v>917</v>
      </c>
      <c r="C1056">
        <v>9</v>
      </c>
      <c r="D1056">
        <v>274</v>
      </c>
      <c r="E1056" s="7">
        <v>1.5149999999999999</v>
      </c>
      <c r="F1056" s="8">
        <f t="shared" ref="F1056:F1106" si="558">AVERAGE(E1047:E1056)</f>
        <v>2.0415999999999999</v>
      </c>
      <c r="G1056">
        <f t="shared" si="545"/>
        <v>9</v>
      </c>
      <c r="H1056">
        <f t="shared" si="546"/>
        <v>459</v>
      </c>
      <c r="I1056" s="9">
        <f t="shared" si="544"/>
        <v>1037.1979999999999</v>
      </c>
      <c r="J1056" s="10">
        <f t="shared" si="549"/>
        <v>2.2596906318082786</v>
      </c>
      <c r="K1056">
        <f t="shared" si="547"/>
        <v>17767</v>
      </c>
      <c r="M1056" s="8"/>
      <c r="N1056" s="8"/>
      <c r="Q1056" s="9"/>
      <c r="R1056" s="10"/>
      <c r="T1056" s="11"/>
      <c r="U1056" s="11"/>
      <c r="V1056" s="9"/>
      <c r="W1056" s="9"/>
      <c r="X1056" s="11"/>
    </row>
    <row r="1057" spans="1:25" x14ac:dyDescent="0.4">
      <c r="A1057" s="19" t="s">
        <v>918</v>
      </c>
      <c r="B1057" t="s">
        <v>919</v>
      </c>
      <c r="C1057">
        <v>41</v>
      </c>
      <c r="D1057">
        <v>1262</v>
      </c>
      <c r="E1057" s="7">
        <v>2.9009999999999998</v>
      </c>
      <c r="F1057" s="8">
        <f t="shared" si="548"/>
        <v>2.9009999999999998</v>
      </c>
      <c r="G1057">
        <f t="shared" si="545"/>
        <v>1</v>
      </c>
      <c r="H1057">
        <f t="shared" si="546"/>
        <v>41</v>
      </c>
      <c r="I1057" s="9">
        <f t="shared" si="544"/>
        <v>118.94099999999999</v>
      </c>
      <c r="J1057" s="10">
        <f t="shared" si="549"/>
        <v>0</v>
      </c>
      <c r="K1057" t="str">
        <f t="shared" si="547"/>
        <v/>
      </c>
      <c r="M1057" s="8"/>
      <c r="N1057" s="8"/>
      <c r="Q1057" s="9"/>
      <c r="R1057" s="10"/>
      <c r="T1057" s="11"/>
      <c r="U1057" s="11"/>
      <c r="V1057" s="9"/>
      <c r="W1057" s="9"/>
      <c r="X1057" s="11"/>
    </row>
    <row r="1058" spans="1:25" x14ac:dyDescent="0.4">
      <c r="A1058" s="19"/>
      <c r="B1058" t="s">
        <v>920</v>
      </c>
      <c r="C1058">
        <v>35</v>
      </c>
      <c r="D1058">
        <v>983</v>
      </c>
      <c r="E1058" s="7">
        <v>1.2549999999999999</v>
      </c>
      <c r="F1058" s="8">
        <f t="shared" si="550"/>
        <v>2.0779999999999998</v>
      </c>
      <c r="G1058">
        <f t="shared" si="545"/>
        <v>1</v>
      </c>
      <c r="H1058">
        <f t="shared" si="546"/>
        <v>76</v>
      </c>
      <c r="I1058" s="9">
        <f t="shared" si="544"/>
        <v>162.86599999999999</v>
      </c>
      <c r="J1058" s="10">
        <f t="shared" si="549"/>
        <v>0</v>
      </c>
      <c r="K1058" t="str">
        <f t="shared" si="547"/>
        <v/>
      </c>
      <c r="L1058" s="12"/>
      <c r="M1058" s="8"/>
      <c r="N1058" s="8"/>
      <c r="Q1058" s="9"/>
      <c r="R1058" s="10"/>
      <c r="T1058" s="9"/>
      <c r="U1058" s="11"/>
      <c r="V1058" s="9"/>
      <c r="W1058" s="9"/>
      <c r="X1058" s="11"/>
      <c r="Y1058" s="9"/>
    </row>
    <row r="1059" spans="1:25" x14ac:dyDescent="0.4">
      <c r="A1059" s="19"/>
      <c r="B1059" t="s">
        <v>921</v>
      </c>
      <c r="C1059">
        <v>35</v>
      </c>
      <c r="D1059">
        <v>903</v>
      </c>
      <c r="E1059" s="7">
        <v>1.7410000000000001</v>
      </c>
      <c r="F1059" s="8">
        <f t="shared" si="551"/>
        <v>1.9656666666666667</v>
      </c>
      <c r="G1059">
        <f t="shared" si="545"/>
        <v>2</v>
      </c>
      <c r="H1059">
        <f t="shared" si="546"/>
        <v>111</v>
      </c>
      <c r="I1059" s="9">
        <f t="shared" si="544"/>
        <v>223.80099999999999</v>
      </c>
      <c r="J1059" s="10">
        <f t="shared" si="549"/>
        <v>0</v>
      </c>
      <c r="K1059" t="str">
        <f t="shared" si="547"/>
        <v/>
      </c>
      <c r="M1059" s="8"/>
      <c r="N1059" s="8"/>
      <c r="Q1059" s="9"/>
      <c r="R1059" s="10"/>
      <c r="T1059" s="11"/>
      <c r="U1059" s="11"/>
      <c r="V1059" s="9"/>
      <c r="W1059" s="9"/>
      <c r="X1059" s="11"/>
    </row>
    <row r="1060" spans="1:25" x14ac:dyDescent="0.4">
      <c r="A1060" s="19"/>
      <c r="B1060" t="s">
        <v>922</v>
      </c>
      <c r="C1060">
        <v>23</v>
      </c>
      <c r="D1060">
        <v>683</v>
      </c>
      <c r="E1060" s="7">
        <v>1.5</v>
      </c>
      <c r="F1060" s="8">
        <f t="shared" si="552"/>
        <v>1.8492500000000001</v>
      </c>
      <c r="G1060">
        <f t="shared" si="545"/>
        <v>3</v>
      </c>
      <c r="H1060">
        <f t="shared" si="546"/>
        <v>134</v>
      </c>
      <c r="I1060" s="9">
        <f t="shared" si="544"/>
        <v>258.30099999999999</v>
      </c>
      <c r="J1060" s="10">
        <f t="shared" si="549"/>
        <v>0</v>
      </c>
      <c r="K1060" t="str">
        <f t="shared" si="547"/>
        <v/>
      </c>
      <c r="M1060" s="8"/>
      <c r="N1060" s="8"/>
      <c r="Q1060" s="9"/>
      <c r="R1060" s="10"/>
      <c r="T1060" s="11"/>
      <c r="U1060" s="11"/>
      <c r="V1060" s="9"/>
      <c r="W1060" s="9"/>
      <c r="X1060" s="11"/>
    </row>
    <row r="1061" spans="1:25" x14ac:dyDescent="0.4">
      <c r="A1061" s="19"/>
      <c r="B1061" t="s">
        <v>923</v>
      </c>
      <c r="C1061">
        <v>16</v>
      </c>
      <c r="D1061">
        <v>423</v>
      </c>
      <c r="E1061" s="7">
        <v>1.573</v>
      </c>
      <c r="F1061" s="8">
        <f t="shared" si="553"/>
        <v>1.794</v>
      </c>
      <c r="G1061">
        <f t="shared" si="545"/>
        <v>4</v>
      </c>
      <c r="H1061">
        <f t="shared" si="546"/>
        <v>150</v>
      </c>
      <c r="I1061" s="9">
        <f t="shared" si="544"/>
        <v>283.46899999999999</v>
      </c>
      <c r="J1061" s="10">
        <f t="shared" si="549"/>
        <v>0</v>
      </c>
      <c r="K1061" t="str">
        <f t="shared" si="547"/>
        <v/>
      </c>
      <c r="M1061" s="8"/>
      <c r="N1061" s="8"/>
      <c r="Q1061" s="9"/>
      <c r="R1061" s="10"/>
      <c r="T1061" s="11"/>
      <c r="U1061" s="11"/>
      <c r="V1061" s="9"/>
      <c r="W1061" s="9"/>
      <c r="X1061" s="11"/>
    </row>
    <row r="1062" spans="1:25" x14ac:dyDescent="0.4">
      <c r="A1062" s="19"/>
      <c r="B1062" t="s">
        <v>924</v>
      </c>
      <c r="C1062">
        <v>15</v>
      </c>
      <c r="D1062">
        <v>396</v>
      </c>
      <c r="E1062" s="7">
        <v>1.3640000000000001</v>
      </c>
      <c r="F1062" s="8">
        <f t="shared" si="554"/>
        <v>1.7223333333333335</v>
      </c>
      <c r="G1062">
        <f t="shared" si="545"/>
        <v>5</v>
      </c>
      <c r="H1062">
        <f t="shared" si="546"/>
        <v>165</v>
      </c>
      <c r="I1062" s="9">
        <f t="shared" si="544"/>
        <v>303.92899999999997</v>
      </c>
      <c r="J1062" s="10">
        <f t="shared" si="549"/>
        <v>0</v>
      </c>
      <c r="K1062" t="str">
        <f t="shared" si="547"/>
        <v/>
      </c>
      <c r="M1062" s="8"/>
      <c r="N1062" s="8"/>
      <c r="Q1062" s="9"/>
      <c r="R1062" s="10"/>
      <c r="T1062" s="11"/>
      <c r="U1062" s="11"/>
      <c r="V1062" s="9"/>
      <c r="W1062" s="9"/>
      <c r="X1062" s="11"/>
    </row>
    <row r="1063" spans="1:25" x14ac:dyDescent="0.4">
      <c r="A1063" s="19"/>
      <c r="B1063" t="s">
        <v>925</v>
      </c>
      <c r="C1063">
        <v>15</v>
      </c>
      <c r="D1063">
        <v>444</v>
      </c>
      <c r="E1063" s="7">
        <v>2.1150000000000002</v>
      </c>
      <c r="F1063" s="8">
        <f t="shared" si="555"/>
        <v>1.7784285714285717</v>
      </c>
      <c r="G1063">
        <f t="shared" si="545"/>
        <v>6</v>
      </c>
      <c r="H1063">
        <f t="shared" si="546"/>
        <v>180</v>
      </c>
      <c r="I1063" s="9">
        <f t="shared" si="544"/>
        <v>335.654</v>
      </c>
      <c r="J1063" s="10">
        <f t="shared" si="549"/>
        <v>0</v>
      </c>
      <c r="K1063" t="str">
        <f t="shared" si="547"/>
        <v/>
      </c>
      <c r="M1063" s="8"/>
      <c r="N1063" s="8"/>
      <c r="Q1063" s="9"/>
      <c r="R1063" s="10"/>
      <c r="T1063" s="11"/>
      <c r="U1063" s="11"/>
      <c r="V1063" s="9"/>
      <c r="W1063" s="9"/>
      <c r="X1063" s="11"/>
    </row>
    <row r="1064" spans="1:25" x14ac:dyDescent="0.4">
      <c r="A1064" s="19"/>
      <c r="B1064" t="s">
        <v>926</v>
      </c>
      <c r="C1064">
        <v>13</v>
      </c>
      <c r="D1064">
        <v>350</v>
      </c>
      <c r="E1064" s="7">
        <v>1.95</v>
      </c>
      <c r="F1064" s="8">
        <f t="shared" si="556"/>
        <v>1.7998750000000001</v>
      </c>
      <c r="G1064">
        <f t="shared" si="545"/>
        <v>7</v>
      </c>
      <c r="H1064">
        <f t="shared" si="546"/>
        <v>193</v>
      </c>
      <c r="I1064" s="9">
        <f t="shared" si="544"/>
        <v>361.00400000000002</v>
      </c>
      <c r="J1064" s="10">
        <f t="shared" si="549"/>
        <v>0</v>
      </c>
      <c r="K1064" t="str">
        <f t="shared" si="547"/>
        <v/>
      </c>
      <c r="M1064" s="8"/>
      <c r="N1064" s="8"/>
      <c r="Q1064" s="9"/>
      <c r="R1064" s="10"/>
      <c r="T1064" s="11"/>
      <c r="U1064" s="11"/>
      <c r="V1064" s="9"/>
      <c r="W1064" s="9"/>
      <c r="X1064" s="11"/>
    </row>
    <row r="1065" spans="1:25" x14ac:dyDescent="0.4">
      <c r="A1065" s="19"/>
      <c r="B1065" t="s">
        <v>927</v>
      </c>
      <c r="C1065">
        <v>13</v>
      </c>
      <c r="D1065">
        <v>355</v>
      </c>
      <c r="E1065" s="7">
        <v>1.5640000000000001</v>
      </c>
      <c r="F1065" s="8">
        <f t="shared" si="557"/>
        <v>1.7736666666666667</v>
      </c>
      <c r="G1065">
        <f t="shared" si="545"/>
        <v>8</v>
      </c>
      <c r="H1065">
        <f t="shared" si="546"/>
        <v>206</v>
      </c>
      <c r="I1065" s="9">
        <f t="shared" si="544"/>
        <v>381.33600000000001</v>
      </c>
      <c r="J1065" s="10">
        <f t="shared" si="549"/>
        <v>0</v>
      </c>
      <c r="K1065" t="str">
        <f t="shared" si="547"/>
        <v/>
      </c>
      <c r="M1065" s="8"/>
      <c r="N1065" s="8"/>
      <c r="Q1065" s="9"/>
      <c r="R1065" s="10"/>
      <c r="T1065" s="11"/>
      <c r="U1065" s="11"/>
      <c r="V1065" s="9"/>
      <c r="W1065" s="9"/>
      <c r="X1065" s="11"/>
    </row>
    <row r="1066" spans="1:25" x14ac:dyDescent="0.4">
      <c r="A1066" s="19"/>
      <c r="B1066" t="s">
        <v>928</v>
      </c>
      <c r="C1066">
        <v>13</v>
      </c>
      <c r="D1066">
        <v>425</v>
      </c>
      <c r="E1066" s="7">
        <v>1.264</v>
      </c>
      <c r="F1066" s="8">
        <f t="shared" si="558"/>
        <v>1.7227000000000001</v>
      </c>
      <c r="G1066">
        <f t="shared" si="545"/>
        <v>9</v>
      </c>
      <c r="H1066">
        <f t="shared" si="546"/>
        <v>219</v>
      </c>
      <c r="I1066" s="9">
        <f t="shared" si="544"/>
        <v>397.76800000000003</v>
      </c>
      <c r="J1066" s="10">
        <f t="shared" si="549"/>
        <v>1.8162922374429225</v>
      </c>
      <c r="K1066">
        <f t="shared" si="547"/>
        <v>6224</v>
      </c>
      <c r="M1066" s="8"/>
      <c r="N1066" s="8"/>
      <c r="Q1066" s="9"/>
      <c r="R1066" s="10"/>
      <c r="T1066" s="11"/>
      <c r="U1066" s="11"/>
      <c r="V1066" s="9"/>
      <c r="W1066" s="9"/>
      <c r="X1066" s="11"/>
    </row>
    <row r="1067" spans="1:25" x14ac:dyDescent="0.4">
      <c r="A1067" s="19" t="s">
        <v>929</v>
      </c>
      <c r="B1067" t="s">
        <v>380</v>
      </c>
      <c r="C1067">
        <v>49</v>
      </c>
      <c r="D1067">
        <v>3378</v>
      </c>
      <c r="E1067" s="7">
        <v>5.9379999999999997</v>
      </c>
      <c r="F1067" s="8">
        <f t="shared" si="548"/>
        <v>5.9379999999999997</v>
      </c>
      <c r="G1067">
        <f t="shared" si="545"/>
        <v>1</v>
      </c>
      <c r="H1067">
        <f t="shared" si="546"/>
        <v>49</v>
      </c>
      <c r="I1067" s="9">
        <f t="shared" si="544"/>
        <v>290.96199999999999</v>
      </c>
      <c r="J1067" s="10">
        <f t="shared" si="549"/>
        <v>0</v>
      </c>
      <c r="K1067" t="str">
        <f t="shared" si="547"/>
        <v/>
      </c>
      <c r="M1067" s="8"/>
      <c r="N1067" s="8"/>
      <c r="Q1067" s="9"/>
      <c r="R1067" s="10"/>
      <c r="T1067" s="11"/>
      <c r="U1067" s="11"/>
      <c r="V1067" s="9"/>
      <c r="W1067" s="9"/>
      <c r="X1067" s="11"/>
    </row>
    <row r="1068" spans="1:25" x14ac:dyDescent="0.4">
      <c r="A1068" s="19"/>
      <c r="B1068" t="s">
        <v>382</v>
      </c>
      <c r="C1068">
        <v>49</v>
      </c>
      <c r="D1068">
        <v>3425</v>
      </c>
      <c r="E1068" s="7">
        <v>5.4980000000000002</v>
      </c>
      <c r="F1068" s="8">
        <f t="shared" si="550"/>
        <v>5.718</v>
      </c>
      <c r="G1068">
        <f t="shared" si="545"/>
        <v>1</v>
      </c>
      <c r="H1068">
        <f t="shared" si="546"/>
        <v>98</v>
      </c>
      <c r="I1068" s="9">
        <f t="shared" si="544"/>
        <v>560.36400000000003</v>
      </c>
      <c r="J1068" s="10">
        <f t="shared" si="549"/>
        <v>0</v>
      </c>
      <c r="K1068" t="str">
        <f t="shared" si="547"/>
        <v/>
      </c>
      <c r="L1068" s="12"/>
      <c r="M1068" s="8"/>
      <c r="N1068" s="8"/>
      <c r="Q1068" s="9"/>
      <c r="R1068" s="10"/>
      <c r="T1068" s="9"/>
      <c r="U1068" s="11"/>
      <c r="V1068" s="9"/>
      <c r="W1068" s="9"/>
      <c r="X1068" s="11"/>
      <c r="Y1068" s="9"/>
    </row>
    <row r="1069" spans="1:25" x14ac:dyDescent="0.4">
      <c r="A1069" s="19"/>
      <c r="B1069" t="s">
        <v>930</v>
      </c>
      <c r="C1069">
        <v>37</v>
      </c>
      <c r="D1069">
        <v>2785</v>
      </c>
      <c r="E1069" s="7">
        <v>5.2789999999999999</v>
      </c>
      <c r="F1069" s="8">
        <f t="shared" si="551"/>
        <v>5.5716666666666663</v>
      </c>
      <c r="G1069">
        <f t="shared" si="545"/>
        <v>2</v>
      </c>
      <c r="H1069">
        <f t="shared" si="546"/>
        <v>135</v>
      </c>
      <c r="I1069" s="9">
        <f t="shared" si="544"/>
        <v>755.68700000000001</v>
      </c>
      <c r="J1069" s="10">
        <f t="shared" si="549"/>
        <v>0</v>
      </c>
      <c r="K1069" t="str">
        <f t="shared" si="547"/>
        <v/>
      </c>
      <c r="M1069" s="8"/>
      <c r="N1069" s="8"/>
      <c r="Q1069" s="9"/>
      <c r="R1069" s="10"/>
      <c r="T1069" s="11"/>
      <c r="U1069" s="11"/>
      <c r="V1069" s="9"/>
      <c r="W1069" s="9"/>
      <c r="X1069" s="11"/>
    </row>
    <row r="1070" spans="1:25" x14ac:dyDescent="0.4">
      <c r="A1070" s="19"/>
      <c r="B1070" t="s">
        <v>878</v>
      </c>
      <c r="C1070">
        <v>32</v>
      </c>
      <c r="D1070">
        <v>2132</v>
      </c>
      <c r="E1070" s="7">
        <v>5.1529999999999996</v>
      </c>
      <c r="F1070" s="8">
        <f t="shared" si="552"/>
        <v>5.4669999999999996</v>
      </c>
      <c r="G1070">
        <f t="shared" si="545"/>
        <v>3</v>
      </c>
      <c r="H1070">
        <f t="shared" si="546"/>
        <v>167</v>
      </c>
      <c r="I1070" s="9">
        <f t="shared" si="544"/>
        <v>920.58299999999997</v>
      </c>
      <c r="J1070" s="10">
        <f t="shared" si="549"/>
        <v>0</v>
      </c>
      <c r="K1070" t="str">
        <f t="shared" si="547"/>
        <v/>
      </c>
      <c r="M1070" s="8"/>
      <c r="N1070" s="8"/>
      <c r="Q1070" s="9"/>
      <c r="R1070" s="10"/>
      <c r="T1070" s="11"/>
      <c r="U1070" s="11"/>
      <c r="V1070" s="9"/>
      <c r="W1070" s="9"/>
      <c r="X1070" s="11"/>
    </row>
    <row r="1071" spans="1:25" x14ac:dyDescent="0.4">
      <c r="A1071" s="19"/>
      <c r="B1071" t="s">
        <v>931</v>
      </c>
      <c r="C1071">
        <v>24</v>
      </c>
      <c r="D1071">
        <v>1464</v>
      </c>
      <c r="E1071" s="7">
        <v>3.395</v>
      </c>
      <c r="F1071" s="8">
        <f t="shared" si="553"/>
        <v>5.0526</v>
      </c>
      <c r="G1071">
        <f t="shared" si="545"/>
        <v>4</v>
      </c>
      <c r="H1071">
        <f t="shared" si="546"/>
        <v>191</v>
      </c>
      <c r="I1071" s="9">
        <f t="shared" si="544"/>
        <v>1002.063</v>
      </c>
      <c r="J1071" s="10">
        <f t="shared" si="549"/>
        <v>0</v>
      </c>
      <c r="K1071" t="str">
        <f t="shared" si="547"/>
        <v/>
      </c>
      <c r="M1071" s="8"/>
      <c r="N1071" s="8"/>
      <c r="Q1071" s="9"/>
      <c r="R1071" s="10"/>
      <c r="T1071" s="11"/>
      <c r="U1071" s="11"/>
      <c r="V1071" s="9"/>
      <c r="W1071" s="9"/>
      <c r="X1071" s="11"/>
    </row>
    <row r="1072" spans="1:25" x14ac:dyDescent="0.4">
      <c r="A1072" s="19"/>
      <c r="B1072" t="s">
        <v>932</v>
      </c>
      <c r="C1072">
        <v>17</v>
      </c>
      <c r="D1072">
        <v>1083</v>
      </c>
      <c r="E1072" s="7">
        <v>3.2690000000000001</v>
      </c>
      <c r="F1072" s="8">
        <f t="shared" si="554"/>
        <v>4.7553333333333327</v>
      </c>
      <c r="G1072">
        <f t="shared" si="545"/>
        <v>5</v>
      </c>
      <c r="H1072">
        <f t="shared" si="546"/>
        <v>208</v>
      </c>
      <c r="I1072" s="9">
        <f t="shared" si="544"/>
        <v>1057.636</v>
      </c>
      <c r="J1072" s="10">
        <f t="shared" si="549"/>
        <v>0</v>
      </c>
      <c r="K1072" t="str">
        <f t="shared" si="547"/>
        <v/>
      </c>
      <c r="M1072" s="8"/>
      <c r="N1072" s="8"/>
      <c r="Q1072" s="9"/>
      <c r="R1072" s="10"/>
      <c r="T1072" s="11"/>
      <c r="U1072" s="11"/>
      <c r="V1072" s="9"/>
      <c r="W1072" s="9"/>
      <c r="X1072" s="11"/>
    </row>
    <row r="1073" spans="1:25" x14ac:dyDescent="0.4">
      <c r="A1073" s="19"/>
      <c r="B1073" t="s">
        <v>933</v>
      </c>
      <c r="C1073">
        <v>17</v>
      </c>
      <c r="D1073">
        <v>1116</v>
      </c>
      <c r="E1073" s="7">
        <v>3.59</v>
      </c>
      <c r="F1073" s="8">
        <f t="shared" si="555"/>
        <v>4.588857142857143</v>
      </c>
      <c r="G1073">
        <f t="shared" si="545"/>
        <v>6</v>
      </c>
      <c r="H1073">
        <f t="shared" si="546"/>
        <v>225</v>
      </c>
      <c r="I1073" s="9">
        <f t="shared" si="544"/>
        <v>1118.6659999999999</v>
      </c>
      <c r="J1073" s="10">
        <f t="shared" si="549"/>
        <v>0</v>
      </c>
      <c r="K1073" t="str">
        <f t="shared" si="547"/>
        <v/>
      </c>
      <c r="M1073" s="8"/>
      <c r="N1073" s="8"/>
      <c r="Q1073" s="9"/>
      <c r="R1073" s="10"/>
      <c r="T1073" s="11"/>
      <c r="U1073" s="11"/>
      <c r="V1073" s="9"/>
      <c r="W1073" s="9"/>
      <c r="X1073" s="11"/>
    </row>
    <row r="1074" spans="1:25" x14ac:dyDescent="0.4">
      <c r="A1074" s="19"/>
      <c r="B1074" t="s">
        <v>934</v>
      </c>
      <c r="C1074">
        <v>17</v>
      </c>
      <c r="D1074">
        <v>1070</v>
      </c>
      <c r="E1074" s="7">
        <v>4.407</v>
      </c>
      <c r="F1074" s="8">
        <f t="shared" si="556"/>
        <v>4.5661249999999995</v>
      </c>
      <c r="G1074">
        <f t="shared" si="545"/>
        <v>7</v>
      </c>
      <c r="H1074">
        <f t="shared" si="546"/>
        <v>242</v>
      </c>
      <c r="I1074" s="9">
        <f t="shared" si="544"/>
        <v>1193.585</v>
      </c>
      <c r="J1074" s="10">
        <f t="shared" si="549"/>
        <v>0</v>
      </c>
      <c r="K1074" t="str">
        <f t="shared" si="547"/>
        <v/>
      </c>
      <c r="M1074" s="8"/>
      <c r="N1074" s="8"/>
      <c r="Q1074" s="9"/>
      <c r="R1074" s="10"/>
      <c r="T1074" s="11"/>
      <c r="U1074" s="11"/>
      <c r="V1074" s="9"/>
      <c r="W1074" s="9"/>
      <c r="X1074" s="11"/>
    </row>
    <row r="1075" spans="1:25" x14ac:dyDescent="0.4">
      <c r="A1075" s="19"/>
      <c r="B1075" t="s">
        <v>935</v>
      </c>
      <c r="C1075">
        <v>15</v>
      </c>
      <c r="D1075">
        <v>1127</v>
      </c>
      <c r="E1075" s="7">
        <v>2.7509999999999999</v>
      </c>
      <c r="F1075" s="8">
        <f t="shared" si="557"/>
        <v>4.3644444444444437</v>
      </c>
      <c r="G1075">
        <f t="shared" si="545"/>
        <v>8</v>
      </c>
      <c r="H1075">
        <f t="shared" si="546"/>
        <v>257</v>
      </c>
      <c r="I1075" s="9">
        <f t="shared" si="544"/>
        <v>1234.8500000000001</v>
      </c>
      <c r="J1075" s="10">
        <f t="shared" si="549"/>
        <v>0</v>
      </c>
      <c r="K1075" t="str">
        <f t="shared" si="547"/>
        <v/>
      </c>
      <c r="M1075" s="8"/>
      <c r="N1075" s="8"/>
      <c r="Q1075" s="9"/>
      <c r="R1075" s="10"/>
      <c r="T1075" s="11"/>
      <c r="U1075" s="11"/>
      <c r="V1075" s="9"/>
      <c r="W1075" s="9"/>
      <c r="X1075" s="11"/>
    </row>
    <row r="1076" spans="1:25" x14ac:dyDescent="0.4">
      <c r="A1076" s="19"/>
      <c r="B1076" t="s">
        <v>936</v>
      </c>
      <c r="C1076">
        <v>15</v>
      </c>
      <c r="D1076">
        <v>1165</v>
      </c>
      <c r="E1076" s="7">
        <v>2.36</v>
      </c>
      <c r="F1076" s="8">
        <f t="shared" si="558"/>
        <v>4.1639999999999997</v>
      </c>
      <c r="G1076">
        <f t="shared" si="545"/>
        <v>9</v>
      </c>
      <c r="H1076">
        <f t="shared" si="546"/>
        <v>272</v>
      </c>
      <c r="I1076" s="9">
        <f t="shared" si="544"/>
        <v>1270.2500000000002</v>
      </c>
      <c r="J1076" s="10">
        <f t="shared" si="549"/>
        <v>4.6700367647058831</v>
      </c>
      <c r="K1076">
        <f t="shared" si="547"/>
        <v>18745</v>
      </c>
      <c r="M1076" s="8"/>
      <c r="N1076" s="8"/>
      <c r="Q1076" s="9"/>
      <c r="R1076" s="10"/>
      <c r="T1076" s="11"/>
      <c r="U1076" s="11"/>
      <c r="V1076" s="9"/>
      <c r="W1076" s="9"/>
      <c r="X1076" s="11"/>
    </row>
    <row r="1077" spans="1:25" x14ac:dyDescent="0.4">
      <c r="A1077" s="19" t="s">
        <v>937</v>
      </c>
      <c r="B1077" t="s">
        <v>301</v>
      </c>
      <c r="C1077">
        <v>165</v>
      </c>
      <c r="D1077">
        <v>15057</v>
      </c>
      <c r="E1077" s="7">
        <v>7.5620000000000003</v>
      </c>
      <c r="F1077" s="8">
        <f t="shared" si="548"/>
        <v>7.5620000000000003</v>
      </c>
      <c r="G1077">
        <f t="shared" si="545"/>
        <v>1</v>
      </c>
      <c r="H1077">
        <f t="shared" si="546"/>
        <v>165</v>
      </c>
      <c r="I1077" s="9">
        <f t="shared" si="544"/>
        <v>1247.73</v>
      </c>
      <c r="J1077" s="10">
        <f t="shared" si="549"/>
        <v>0</v>
      </c>
      <c r="K1077" t="str">
        <f t="shared" si="547"/>
        <v/>
      </c>
      <c r="M1077" s="8"/>
      <c r="N1077" s="8"/>
      <c r="Q1077" s="9"/>
      <c r="R1077" s="10"/>
      <c r="T1077" s="11"/>
      <c r="U1077" s="11"/>
      <c r="V1077" s="9"/>
      <c r="W1077" s="9"/>
      <c r="X1077" s="11"/>
    </row>
    <row r="1078" spans="1:25" x14ac:dyDescent="0.4">
      <c r="A1078" s="19"/>
      <c r="B1078" t="s">
        <v>938</v>
      </c>
      <c r="C1078">
        <v>132</v>
      </c>
      <c r="D1078">
        <v>11181</v>
      </c>
      <c r="E1078" s="7">
        <v>4.4390000000000001</v>
      </c>
      <c r="F1078" s="8">
        <f t="shared" si="550"/>
        <v>6.0005000000000006</v>
      </c>
      <c r="G1078">
        <f t="shared" si="545"/>
        <v>1</v>
      </c>
      <c r="H1078">
        <f t="shared" si="546"/>
        <v>297</v>
      </c>
      <c r="I1078" s="9">
        <f t="shared" si="544"/>
        <v>1833.6779999999999</v>
      </c>
      <c r="J1078" s="10">
        <f t="shared" si="549"/>
        <v>0</v>
      </c>
      <c r="K1078" t="str">
        <f t="shared" si="547"/>
        <v/>
      </c>
      <c r="L1078" s="12"/>
      <c r="M1078" s="8"/>
      <c r="N1078" s="8"/>
      <c r="Q1078" s="9"/>
      <c r="R1078" s="10"/>
      <c r="T1078" s="9"/>
      <c r="U1078" s="11"/>
      <c r="V1078" s="9"/>
      <c r="W1078" s="9"/>
      <c r="X1078" s="11"/>
      <c r="Y1078" s="9"/>
    </row>
    <row r="1079" spans="1:25" x14ac:dyDescent="0.4">
      <c r="A1079" s="19"/>
      <c r="B1079" t="s">
        <v>302</v>
      </c>
      <c r="C1079">
        <v>82</v>
      </c>
      <c r="D1079">
        <v>8193</v>
      </c>
      <c r="E1079" s="7">
        <v>12.327999999999999</v>
      </c>
      <c r="F1079" s="8">
        <f t="shared" si="551"/>
        <v>8.1096666666666675</v>
      </c>
      <c r="G1079">
        <f t="shared" si="545"/>
        <v>2</v>
      </c>
      <c r="H1079">
        <f t="shared" si="546"/>
        <v>379</v>
      </c>
      <c r="I1079" s="9">
        <f t="shared" si="544"/>
        <v>2844.5739999999996</v>
      </c>
      <c r="J1079" s="10">
        <f t="shared" si="549"/>
        <v>0</v>
      </c>
      <c r="K1079" t="str">
        <f t="shared" si="547"/>
        <v/>
      </c>
      <c r="M1079" s="8"/>
      <c r="N1079" s="8"/>
      <c r="Q1079" s="9"/>
      <c r="R1079" s="10"/>
      <c r="T1079" s="11"/>
      <c r="U1079" s="11"/>
      <c r="V1079" s="9"/>
      <c r="W1079" s="9"/>
      <c r="X1079" s="11"/>
    </row>
    <row r="1080" spans="1:25" x14ac:dyDescent="0.4">
      <c r="A1080" s="19"/>
      <c r="B1080" t="s">
        <v>270</v>
      </c>
      <c r="C1080">
        <v>56</v>
      </c>
      <c r="D1080">
        <v>5612</v>
      </c>
      <c r="E1080" s="7">
        <v>5.5540000000000003</v>
      </c>
      <c r="F1080" s="8">
        <f t="shared" si="552"/>
        <v>7.4707500000000007</v>
      </c>
      <c r="G1080">
        <f t="shared" si="545"/>
        <v>3</v>
      </c>
      <c r="H1080">
        <f t="shared" si="546"/>
        <v>435</v>
      </c>
      <c r="I1080" s="9">
        <f t="shared" si="544"/>
        <v>3155.5979999999995</v>
      </c>
      <c r="J1080" s="10">
        <f t="shared" si="549"/>
        <v>0</v>
      </c>
      <c r="K1080" t="str">
        <f t="shared" si="547"/>
        <v/>
      </c>
      <c r="M1080" s="8"/>
      <c r="N1080" s="8"/>
      <c r="Q1080" s="9"/>
      <c r="R1080" s="10"/>
      <c r="T1080" s="11"/>
      <c r="U1080" s="11"/>
      <c r="V1080" s="9"/>
      <c r="W1080" s="9"/>
      <c r="X1080" s="11"/>
    </row>
    <row r="1081" spans="1:25" x14ac:dyDescent="0.4">
      <c r="A1081" s="19"/>
      <c r="B1081" t="s">
        <v>939</v>
      </c>
      <c r="C1081">
        <v>10</v>
      </c>
      <c r="D1081">
        <v>925</v>
      </c>
      <c r="E1081" s="7">
        <v>4.1849999999999996</v>
      </c>
      <c r="F1081" s="8">
        <f t="shared" si="553"/>
        <v>6.813600000000001</v>
      </c>
      <c r="G1081">
        <f t="shared" si="545"/>
        <v>4</v>
      </c>
      <c r="H1081">
        <f t="shared" si="546"/>
        <v>445</v>
      </c>
      <c r="I1081" s="9">
        <f t="shared" si="544"/>
        <v>3197.4479999999994</v>
      </c>
      <c r="J1081" s="10">
        <f t="shared" si="549"/>
        <v>0</v>
      </c>
      <c r="K1081" t="str">
        <f t="shared" si="547"/>
        <v/>
      </c>
      <c r="M1081" s="8"/>
      <c r="N1081" s="8"/>
      <c r="Q1081" s="9"/>
      <c r="R1081" s="10"/>
      <c r="T1081" s="11"/>
      <c r="U1081" s="11"/>
      <c r="V1081" s="9"/>
      <c r="W1081" s="9"/>
      <c r="X1081" s="11"/>
    </row>
    <row r="1082" spans="1:25" x14ac:dyDescent="0.4">
      <c r="A1082" s="19"/>
      <c r="B1082" t="s">
        <v>940</v>
      </c>
      <c r="C1082">
        <v>8</v>
      </c>
      <c r="D1082">
        <v>667</v>
      </c>
      <c r="E1082" s="7">
        <v>6.399</v>
      </c>
      <c r="F1082" s="8">
        <f t="shared" si="554"/>
        <v>6.7445000000000013</v>
      </c>
      <c r="G1082">
        <f t="shared" si="545"/>
        <v>5</v>
      </c>
      <c r="H1082">
        <f t="shared" si="546"/>
        <v>453</v>
      </c>
      <c r="I1082" s="9">
        <f t="shared" si="544"/>
        <v>3248.6399999999994</v>
      </c>
      <c r="J1082" s="10">
        <f t="shared" si="549"/>
        <v>0</v>
      </c>
      <c r="K1082" t="str">
        <f t="shared" si="547"/>
        <v/>
      </c>
      <c r="M1082" s="8"/>
      <c r="N1082" s="8"/>
      <c r="Q1082" s="9"/>
      <c r="R1082" s="10"/>
      <c r="T1082" s="11"/>
      <c r="U1082" s="11"/>
      <c r="V1082" s="9"/>
      <c r="W1082" s="9"/>
      <c r="X1082" s="11"/>
    </row>
    <row r="1083" spans="1:25" x14ac:dyDescent="0.4">
      <c r="A1083" s="19"/>
      <c r="B1083" t="s">
        <v>937</v>
      </c>
      <c r="C1083">
        <v>7</v>
      </c>
      <c r="D1083">
        <v>925</v>
      </c>
      <c r="E1083" s="7">
        <v>3.3210000000000002</v>
      </c>
      <c r="F1083" s="8">
        <f t="shared" si="555"/>
        <v>6.2554285714285722</v>
      </c>
      <c r="G1083">
        <f t="shared" si="545"/>
        <v>6</v>
      </c>
      <c r="H1083">
        <f t="shared" si="546"/>
        <v>460</v>
      </c>
      <c r="I1083" s="9">
        <f t="shared" si="544"/>
        <v>3271.8869999999993</v>
      </c>
      <c r="J1083" s="10">
        <f t="shared" si="549"/>
        <v>0</v>
      </c>
      <c r="K1083" t="str">
        <f t="shared" si="547"/>
        <v/>
      </c>
      <c r="M1083" s="8"/>
      <c r="N1083" s="8"/>
      <c r="Q1083" s="9"/>
      <c r="R1083" s="10"/>
      <c r="T1083" s="11"/>
      <c r="U1083" s="11"/>
      <c r="V1083" s="9"/>
      <c r="W1083" s="9"/>
      <c r="X1083" s="11"/>
    </row>
    <row r="1084" spans="1:25" x14ac:dyDescent="0.4">
      <c r="A1084" s="19"/>
      <c r="B1084" t="s">
        <v>941</v>
      </c>
      <c r="C1084">
        <v>7</v>
      </c>
      <c r="D1084">
        <v>894</v>
      </c>
      <c r="E1084" s="7">
        <v>2.1110000000000002</v>
      </c>
      <c r="F1084" s="8">
        <f t="shared" si="556"/>
        <v>5.7373750000000001</v>
      </c>
      <c r="G1084">
        <f t="shared" si="545"/>
        <v>7</v>
      </c>
      <c r="H1084">
        <f t="shared" si="546"/>
        <v>467</v>
      </c>
      <c r="I1084" s="9">
        <f t="shared" si="544"/>
        <v>3286.6639999999993</v>
      </c>
      <c r="J1084" s="10">
        <f t="shared" si="549"/>
        <v>0</v>
      </c>
      <c r="K1084" t="str">
        <f t="shared" si="547"/>
        <v/>
      </c>
      <c r="M1084" s="8"/>
      <c r="N1084" s="8"/>
      <c r="Q1084" s="9"/>
      <c r="R1084" s="10"/>
      <c r="T1084" s="11"/>
      <c r="U1084" s="11"/>
      <c r="V1084" s="9"/>
      <c r="W1084" s="9"/>
      <c r="X1084" s="11"/>
    </row>
    <row r="1085" spans="1:25" x14ac:dyDescent="0.4">
      <c r="A1085" s="19"/>
      <c r="B1085" t="s">
        <v>942</v>
      </c>
      <c r="C1085">
        <v>5</v>
      </c>
      <c r="D1085">
        <v>568</v>
      </c>
      <c r="E1085" s="7">
        <v>3.1829999999999998</v>
      </c>
      <c r="F1085" s="8">
        <f t="shared" si="557"/>
        <v>5.4535555555555559</v>
      </c>
      <c r="G1085">
        <f t="shared" si="545"/>
        <v>8</v>
      </c>
      <c r="H1085">
        <f t="shared" si="546"/>
        <v>472</v>
      </c>
      <c r="I1085" s="9">
        <f t="shared" si="544"/>
        <v>3302.5789999999993</v>
      </c>
      <c r="J1085" s="10">
        <f t="shared" si="549"/>
        <v>0</v>
      </c>
      <c r="K1085" t="str">
        <f t="shared" si="547"/>
        <v/>
      </c>
      <c r="M1085" s="8"/>
      <c r="N1085" s="8"/>
      <c r="Q1085" s="9"/>
      <c r="R1085" s="10"/>
      <c r="T1085" s="11"/>
      <c r="U1085" s="11"/>
      <c r="V1085" s="9"/>
      <c r="W1085" s="9"/>
      <c r="X1085" s="11"/>
    </row>
    <row r="1086" spans="1:25" x14ac:dyDescent="0.4">
      <c r="A1086" s="19"/>
      <c r="B1086" t="s">
        <v>943</v>
      </c>
      <c r="C1086">
        <v>4</v>
      </c>
      <c r="D1086">
        <v>335</v>
      </c>
      <c r="E1086" s="7">
        <v>2.3239999999999998</v>
      </c>
      <c r="F1086" s="8">
        <f t="shared" si="558"/>
        <v>5.1406000000000001</v>
      </c>
      <c r="G1086">
        <f t="shared" si="545"/>
        <v>9</v>
      </c>
      <c r="H1086">
        <f t="shared" si="546"/>
        <v>476</v>
      </c>
      <c r="I1086" s="9">
        <f t="shared" si="544"/>
        <v>3311.8749999999991</v>
      </c>
      <c r="J1086" s="10">
        <f t="shared" si="549"/>
        <v>6.9577205882352926</v>
      </c>
      <c r="K1086">
        <f t="shared" si="547"/>
        <v>44357</v>
      </c>
      <c r="M1086" s="8"/>
      <c r="N1086" s="8"/>
      <c r="Q1086" s="9"/>
      <c r="R1086" s="10"/>
      <c r="T1086" s="11"/>
      <c r="U1086" s="11"/>
      <c r="V1086" s="9"/>
      <c r="W1086" s="9"/>
      <c r="X1086" s="11"/>
    </row>
    <row r="1087" spans="1:25" x14ac:dyDescent="0.4">
      <c r="A1087" s="19" t="s">
        <v>944</v>
      </c>
      <c r="B1087" t="s">
        <v>288</v>
      </c>
      <c r="C1087">
        <v>228</v>
      </c>
      <c r="D1087">
        <v>23896</v>
      </c>
      <c r="E1087" s="7">
        <v>6.1310000000000002</v>
      </c>
      <c r="F1087" s="8">
        <f t="shared" si="548"/>
        <v>6.1310000000000002</v>
      </c>
      <c r="G1087">
        <f t="shared" si="545"/>
        <v>1</v>
      </c>
      <c r="H1087">
        <f t="shared" si="546"/>
        <v>228</v>
      </c>
      <c r="I1087" s="9">
        <f t="shared" si="544"/>
        <v>1397.8679999999999</v>
      </c>
      <c r="J1087" s="10">
        <f t="shared" si="549"/>
        <v>0</v>
      </c>
      <c r="K1087" t="str">
        <f t="shared" si="547"/>
        <v/>
      </c>
      <c r="M1087" s="8"/>
      <c r="N1087" s="8"/>
      <c r="Q1087" s="9"/>
      <c r="R1087" s="10"/>
      <c r="T1087" s="11"/>
      <c r="U1087" s="11"/>
      <c r="V1087" s="9"/>
      <c r="W1087" s="9"/>
      <c r="X1087" s="11"/>
    </row>
    <row r="1088" spans="1:25" x14ac:dyDescent="0.4">
      <c r="A1088" s="19"/>
      <c r="B1088" t="s">
        <v>945</v>
      </c>
      <c r="C1088">
        <v>150</v>
      </c>
      <c r="D1088">
        <v>12552</v>
      </c>
      <c r="E1088" s="7">
        <v>3.7330000000000001</v>
      </c>
      <c r="F1088" s="8">
        <f t="shared" si="550"/>
        <v>4.9320000000000004</v>
      </c>
      <c r="G1088">
        <f t="shared" si="545"/>
        <v>1</v>
      </c>
      <c r="H1088">
        <f t="shared" si="546"/>
        <v>378</v>
      </c>
      <c r="I1088" s="9">
        <f t="shared" si="544"/>
        <v>1957.818</v>
      </c>
      <c r="J1088" s="10">
        <f t="shared" si="549"/>
        <v>0</v>
      </c>
      <c r="K1088" t="str">
        <f t="shared" si="547"/>
        <v/>
      </c>
      <c r="L1088" s="12"/>
      <c r="M1088" s="8"/>
      <c r="N1088" s="8"/>
      <c r="Q1088" s="9"/>
      <c r="R1088" s="10"/>
      <c r="T1088" s="9"/>
      <c r="U1088" s="11"/>
      <c r="V1088" s="9"/>
      <c r="W1088" s="9"/>
      <c r="X1088" s="11"/>
      <c r="Y1088" s="9"/>
    </row>
    <row r="1089" spans="1:25" x14ac:dyDescent="0.4">
      <c r="A1089" s="19"/>
      <c r="B1089" t="s">
        <v>208</v>
      </c>
      <c r="C1089">
        <v>33</v>
      </c>
      <c r="D1089">
        <v>2987</v>
      </c>
      <c r="E1089" s="7">
        <v>4.38</v>
      </c>
      <c r="F1089" s="8">
        <f t="shared" si="551"/>
        <v>4.7480000000000002</v>
      </c>
      <c r="G1089">
        <f t="shared" si="545"/>
        <v>2</v>
      </c>
      <c r="H1089">
        <f t="shared" si="546"/>
        <v>411</v>
      </c>
      <c r="I1089" s="9">
        <f t="shared" si="544"/>
        <v>2102.3580000000002</v>
      </c>
      <c r="J1089" s="10">
        <f t="shared" si="549"/>
        <v>0</v>
      </c>
      <c r="K1089" t="str">
        <f t="shared" si="547"/>
        <v/>
      </c>
      <c r="M1089" s="8"/>
      <c r="N1089" s="8"/>
      <c r="Q1089" s="9"/>
      <c r="R1089" s="10"/>
      <c r="T1089" s="11"/>
      <c r="U1089" s="11"/>
      <c r="V1089" s="9"/>
      <c r="W1089" s="9"/>
      <c r="X1089" s="11"/>
    </row>
    <row r="1090" spans="1:25" x14ac:dyDescent="0.4">
      <c r="A1090" s="19"/>
      <c r="B1090" t="s">
        <v>946</v>
      </c>
      <c r="C1090">
        <v>21</v>
      </c>
      <c r="D1090">
        <v>1584</v>
      </c>
      <c r="E1090" s="7">
        <v>2.202</v>
      </c>
      <c r="F1090" s="8">
        <f t="shared" si="552"/>
        <v>4.1114999999999995</v>
      </c>
      <c r="G1090">
        <f t="shared" si="545"/>
        <v>3</v>
      </c>
      <c r="H1090">
        <f t="shared" si="546"/>
        <v>432</v>
      </c>
      <c r="I1090" s="9">
        <f t="shared" ref="I1090:I1153" si="559">IF(G1089&gt;G1090,E1090*C1090,E1090*C1090+I1089)</f>
        <v>2148.6000000000004</v>
      </c>
      <c r="J1090" s="10">
        <f t="shared" si="549"/>
        <v>0</v>
      </c>
      <c r="K1090" t="str">
        <f t="shared" si="547"/>
        <v/>
      </c>
      <c r="M1090" s="8"/>
      <c r="N1090" s="8"/>
      <c r="Q1090" s="9"/>
      <c r="R1090" s="10"/>
      <c r="T1090" s="11"/>
      <c r="U1090" s="11"/>
      <c r="V1090" s="9"/>
      <c r="W1090" s="9"/>
      <c r="X1090" s="11"/>
    </row>
    <row r="1091" spans="1:25" x14ac:dyDescent="0.4">
      <c r="A1091" s="19"/>
      <c r="B1091" t="s">
        <v>947</v>
      </c>
      <c r="C1091">
        <v>17</v>
      </c>
      <c r="D1091">
        <v>1253</v>
      </c>
      <c r="E1091" s="7">
        <v>2.7770000000000001</v>
      </c>
      <c r="F1091" s="8">
        <f t="shared" si="553"/>
        <v>3.8445999999999998</v>
      </c>
      <c r="G1091">
        <f t="shared" si="545"/>
        <v>4</v>
      </c>
      <c r="H1091">
        <f t="shared" si="546"/>
        <v>449</v>
      </c>
      <c r="I1091" s="9">
        <f t="shared" si="559"/>
        <v>2195.8090000000002</v>
      </c>
      <c r="J1091" s="10">
        <f t="shared" si="549"/>
        <v>0</v>
      </c>
      <c r="K1091" t="str">
        <f t="shared" si="547"/>
        <v/>
      </c>
      <c r="M1091" s="8"/>
      <c r="N1091" s="8"/>
      <c r="Q1091" s="9"/>
      <c r="R1091" s="10"/>
      <c r="T1091" s="11"/>
      <c r="U1091" s="11"/>
      <c r="V1091" s="9"/>
      <c r="W1091" s="9"/>
      <c r="X1091" s="11"/>
    </row>
    <row r="1092" spans="1:25" x14ac:dyDescent="0.4">
      <c r="A1092" s="19"/>
      <c r="B1092" t="s">
        <v>741</v>
      </c>
      <c r="C1092">
        <v>16</v>
      </c>
      <c r="D1092">
        <v>1014</v>
      </c>
      <c r="E1092" s="7">
        <v>3.0619999999999998</v>
      </c>
      <c r="F1092" s="8">
        <f t="shared" si="554"/>
        <v>3.7141666666666668</v>
      </c>
      <c r="G1092">
        <f t="shared" ref="G1092:G1155" si="560">IF(A1092=A1091,G1091+1,1)</f>
        <v>5</v>
      </c>
      <c r="H1092">
        <f t="shared" si="546"/>
        <v>465</v>
      </c>
      <c r="I1092" s="9">
        <f t="shared" si="559"/>
        <v>2244.8010000000004</v>
      </c>
      <c r="J1092" s="10">
        <f t="shared" si="549"/>
        <v>0</v>
      </c>
      <c r="K1092" t="str">
        <f t="shared" si="547"/>
        <v/>
      </c>
      <c r="M1092" s="8"/>
      <c r="N1092" s="8"/>
      <c r="Q1092" s="9"/>
      <c r="R1092" s="10"/>
      <c r="T1092" s="11"/>
      <c r="U1092" s="11"/>
      <c r="V1092" s="9"/>
      <c r="W1092" s="9"/>
      <c r="X1092" s="11"/>
    </row>
    <row r="1093" spans="1:25" x14ac:dyDescent="0.4">
      <c r="A1093" s="19"/>
      <c r="B1093" t="s">
        <v>372</v>
      </c>
      <c r="C1093">
        <v>8</v>
      </c>
      <c r="D1093">
        <v>1743</v>
      </c>
      <c r="E1093" s="7">
        <v>1.1240000000000001</v>
      </c>
      <c r="F1093" s="8">
        <f t="shared" si="555"/>
        <v>3.3441428571428569</v>
      </c>
      <c r="G1093">
        <f t="shared" si="560"/>
        <v>6</v>
      </c>
      <c r="H1093">
        <f t="shared" si="546"/>
        <v>473</v>
      </c>
      <c r="I1093" s="9">
        <f t="shared" si="559"/>
        <v>2253.7930000000006</v>
      </c>
      <c r="J1093" s="10">
        <f t="shared" si="549"/>
        <v>0</v>
      </c>
      <c r="K1093" t="str">
        <f t="shared" si="547"/>
        <v/>
      </c>
      <c r="M1093" s="8"/>
      <c r="N1093" s="8"/>
      <c r="Q1093" s="9"/>
      <c r="R1093" s="10"/>
      <c r="T1093" s="11"/>
      <c r="U1093" s="11"/>
      <c r="V1093" s="9"/>
      <c r="W1093" s="9"/>
      <c r="X1093" s="11"/>
    </row>
    <row r="1094" spans="1:25" x14ac:dyDescent="0.4">
      <c r="A1094" s="19"/>
      <c r="B1094" t="s">
        <v>948</v>
      </c>
      <c r="C1094">
        <v>5</v>
      </c>
      <c r="D1094">
        <v>333</v>
      </c>
      <c r="E1094" s="7">
        <v>2.7360000000000002</v>
      </c>
      <c r="F1094" s="8">
        <f t="shared" si="556"/>
        <v>3.2681249999999999</v>
      </c>
      <c r="G1094">
        <f t="shared" si="560"/>
        <v>7</v>
      </c>
      <c r="H1094">
        <f t="shared" si="546"/>
        <v>478</v>
      </c>
      <c r="I1094" s="9">
        <f t="shared" si="559"/>
        <v>2267.4730000000004</v>
      </c>
      <c r="J1094" s="10">
        <f t="shared" si="549"/>
        <v>0</v>
      </c>
      <c r="K1094" t="str">
        <f t="shared" si="547"/>
        <v/>
      </c>
      <c r="M1094" s="8"/>
      <c r="N1094" s="8"/>
      <c r="Q1094" s="9"/>
      <c r="R1094" s="10"/>
      <c r="T1094" s="11"/>
      <c r="U1094" s="11"/>
      <c r="V1094" s="9"/>
      <c r="W1094" s="9"/>
      <c r="X1094" s="11"/>
    </row>
    <row r="1095" spans="1:25" x14ac:dyDescent="0.4">
      <c r="A1095" s="19"/>
      <c r="B1095" t="s">
        <v>949</v>
      </c>
      <c r="C1095">
        <v>4</v>
      </c>
      <c r="D1095">
        <v>223</v>
      </c>
      <c r="E1095" s="7">
        <v>2.1859999999999999</v>
      </c>
      <c r="F1095" s="8">
        <f t="shared" si="557"/>
        <v>3.1478888888888887</v>
      </c>
      <c r="G1095">
        <f t="shared" si="560"/>
        <v>8</v>
      </c>
      <c r="H1095">
        <f t="shared" si="546"/>
        <v>482</v>
      </c>
      <c r="I1095" s="9">
        <f t="shared" si="559"/>
        <v>2276.2170000000006</v>
      </c>
      <c r="J1095" s="10">
        <f t="shared" si="549"/>
        <v>0</v>
      </c>
      <c r="K1095" t="str">
        <f t="shared" si="547"/>
        <v/>
      </c>
      <c r="M1095" s="8"/>
      <c r="N1095" s="8"/>
      <c r="Q1095" s="9"/>
      <c r="R1095" s="10"/>
      <c r="T1095" s="11"/>
      <c r="U1095" s="11"/>
      <c r="V1095" s="9"/>
      <c r="W1095" s="9"/>
      <c r="X1095" s="11"/>
    </row>
    <row r="1096" spans="1:25" x14ac:dyDescent="0.4">
      <c r="A1096" s="19"/>
      <c r="B1096" t="s">
        <v>950</v>
      </c>
      <c r="C1096">
        <v>4</v>
      </c>
      <c r="D1096">
        <v>274</v>
      </c>
      <c r="E1096" s="7">
        <v>1.66</v>
      </c>
      <c r="F1096" s="8">
        <f t="shared" si="558"/>
        <v>2.9990999999999999</v>
      </c>
      <c r="G1096">
        <f t="shared" si="560"/>
        <v>9</v>
      </c>
      <c r="H1096">
        <f t="shared" si="546"/>
        <v>486</v>
      </c>
      <c r="I1096" s="9">
        <f t="shared" si="559"/>
        <v>2282.8570000000004</v>
      </c>
      <c r="J1096" s="10">
        <f t="shared" si="549"/>
        <v>4.697236625514404</v>
      </c>
      <c r="K1096">
        <f t="shared" si="547"/>
        <v>45859</v>
      </c>
      <c r="M1096" s="8"/>
      <c r="N1096" s="8"/>
      <c r="Q1096" s="9"/>
      <c r="R1096" s="10"/>
      <c r="T1096" s="11"/>
      <c r="U1096" s="11"/>
      <c r="V1096" s="9"/>
      <c r="W1096" s="9"/>
      <c r="X1096" s="11"/>
    </row>
    <row r="1097" spans="1:25" x14ac:dyDescent="0.4">
      <c r="A1097" s="19" t="s">
        <v>951</v>
      </c>
      <c r="B1097" t="s">
        <v>952</v>
      </c>
      <c r="C1097">
        <v>60</v>
      </c>
      <c r="D1097">
        <v>4243</v>
      </c>
      <c r="E1097" s="7">
        <v>4.085</v>
      </c>
      <c r="F1097" s="8">
        <f t="shared" si="548"/>
        <v>4.085</v>
      </c>
      <c r="G1097">
        <f t="shared" si="560"/>
        <v>1</v>
      </c>
      <c r="H1097">
        <f t="shared" si="546"/>
        <v>60</v>
      </c>
      <c r="I1097" s="9">
        <f t="shared" si="559"/>
        <v>245.1</v>
      </c>
      <c r="J1097" s="10">
        <f t="shared" si="549"/>
        <v>0</v>
      </c>
      <c r="K1097" t="str">
        <f t="shared" si="547"/>
        <v/>
      </c>
      <c r="M1097" s="8"/>
      <c r="N1097" s="8"/>
      <c r="Q1097" s="9"/>
      <c r="R1097" s="10"/>
      <c r="T1097" s="11"/>
      <c r="U1097" s="11"/>
      <c r="V1097" s="9"/>
      <c r="W1097" s="9"/>
      <c r="X1097" s="11"/>
    </row>
    <row r="1098" spans="1:25" x14ac:dyDescent="0.4">
      <c r="A1098" s="19"/>
      <c r="B1098" t="s">
        <v>953</v>
      </c>
      <c r="C1098">
        <v>54</v>
      </c>
      <c r="D1098">
        <v>3420</v>
      </c>
      <c r="E1098" s="7">
        <v>3.302</v>
      </c>
      <c r="F1098" s="8">
        <f t="shared" si="550"/>
        <v>3.6935000000000002</v>
      </c>
      <c r="G1098">
        <f t="shared" si="560"/>
        <v>1</v>
      </c>
      <c r="H1098">
        <f t="shared" si="546"/>
        <v>114</v>
      </c>
      <c r="I1098" s="9">
        <f t="shared" si="559"/>
        <v>423.40800000000002</v>
      </c>
      <c r="J1098" s="10">
        <f t="shared" si="549"/>
        <v>0</v>
      </c>
      <c r="K1098" t="str">
        <f t="shared" si="547"/>
        <v/>
      </c>
      <c r="L1098" s="12"/>
      <c r="M1098" s="8"/>
      <c r="N1098" s="8"/>
      <c r="Q1098" s="9"/>
      <c r="R1098" s="10"/>
      <c r="T1098" s="9"/>
      <c r="U1098" s="11"/>
      <c r="V1098" s="9"/>
      <c r="W1098" s="9"/>
      <c r="X1098" s="11"/>
      <c r="Y1098" s="9"/>
    </row>
    <row r="1099" spans="1:25" x14ac:dyDescent="0.4">
      <c r="A1099" s="19"/>
      <c r="B1099" t="s">
        <v>954</v>
      </c>
      <c r="C1099">
        <v>33</v>
      </c>
      <c r="D1099">
        <v>2017</v>
      </c>
      <c r="E1099" s="7">
        <v>3.4790000000000001</v>
      </c>
      <c r="F1099" s="8">
        <f t="shared" si="551"/>
        <v>3.6219999999999999</v>
      </c>
      <c r="G1099">
        <f t="shared" si="560"/>
        <v>2</v>
      </c>
      <c r="H1099">
        <f t="shared" si="546"/>
        <v>147</v>
      </c>
      <c r="I1099" s="9">
        <f t="shared" si="559"/>
        <v>538.21500000000003</v>
      </c>
      <c r="J1099" s="10">
        <f t="shared" si="549"/>
        <v>0</v>
      </c>
      <c r="K1099" t="str">
        <f t="shared" si="547"/>
        <v/>
      </c>
      <c r="M1099" s="8"/>
      <c r="N1099" s="8"/>
      <c r="Q1099" s="9"/>
      <c r="R1099" s="10"/>
      <c r="T1099" s="11"/>
      <c r="U1099" s="11"/>
      <c r="V1099" s="9"/>
      <c r="W1099" s="9"/>
      <c r="X1099" s="11"/>
    </row>
    <row r="1100" spans="1:25" x14ac:dyDescent="0.4">
      <c r="A1100" s="19"/>
      <c r="B1100" t="s">
        <v>879</v>
      </c>
      <c r="C1100">
        <v>27</v>
      </c>
      <c r="D1100">
        <v>2324</v>
      </c>
      <c r="E1100" s="7">
        <v>2.694</v>
      </c>
      <c r="F1100" s="8">
        <f t="shared" si="552"/>
        <v>3.3899999999999997</v>
      </c>
      <c r="G1100">
        <f t="shared" si="560"/>
        <v>3</v>
      </c>
      <c r="H1100">
        <f t="shared" si="546"/>
        <v>174</v>
      </c>
      <c r="I1100" s="9">
        <f t="shared" si="559"/>
        <v>610.95299999999997</v>
      </c>
      <c r="J1100" s="10">
        <f t="shared" si="549"/>
        <v>0</v>
      </c>
      <c r="K1100" t="str">
        <f t="shared" si="547"/>
        <v/>
      </c>
      <c r="M1100" s="8"/>
      <c r="N1100" s="8"/>
      <c r="Q1100" s="9"/>
      <c r="R1100" s="10"/>
      <c r="T1100" s="11"/>
      <c r="U1100" s="11"/>
      <c r="V1100" s="9"/>
      <c r="W1100" s="9"/>
      <c r="X1100" s="11"/>
    </row>
    <row r="1101" spans="1:25" x14ac:dyDescent="0.4">
      <c r="A1101" s="19"/>
      <c r="B1101" t="s">
        <v>955</v>
      </c>
      <c r="C1101">
        <v>26</v>
      </c>
      <c r="D1101">
        <v>1904</v>
      </c>
      <c r="E1101" s="7">
        <v>3.383</v>
      </c>
      <c r="F1101" s="8">
        <f t="shared" si="553"/>
        <v>3.3885999999999994</v>
      </c>
      <c r="G1101">
        <f t="shared" si="560"/>
        <v>4</v>
      </c>
      <c r="H1101">
        <f t="shared" si="546"/>
        <v>200</v>
      </c>
      <c r="I1101" s="9">
        <f t="shared" si="559"/>
        <v>698.91099999999994</v>
      </c>
      <c r="J1101" s="10">
        <f t="shared" si="549"/>
        <v>0</v>
      </c>
      <c r="K1101" t="str">
        <f t="shared" si="547"/>
        <v/>
      </c>
      <c r="M1101" s="8"/>
      <c r="N1101" s="8"/>
      <c r="Q1101" s="9"/>
      <c r="R1101" s="10"/>
      <c r="T1101" s="11"/>
      <c r="U1101" s="11"/>
      <c r="V1101" s="9"/>
      <c r="W1101" s="9"/>
      <c r="X1101" s="11"/>
    </row>
    <row r="1102" spans="1:25" x14ac:dyDescent="0.4">
      <c r="A1102" s="19"/>
      <c r="B1102" t="s">
        <v>956</v>
      </c>
      <c r="C1102">
        <v>23</v>
      </c>
      <c r="D1102">
        <v>1527</v>
      </c>
      <c r="E1102" s="7">
        <v>3.8079999999999998</v>
      </c>
      <c r="F1102" s="8">
        <f t="shared" si="554"/>
        <v>3.4584999999999995</v>
      </c>
      <c r="G1102">
        <f t="shared" si="560"/>
        <v>5</v>
      </c>
      <c r="H1102">
        <f t="shared" si="546"/>
        <v>223</v>
      </c>
      <c r="I1102" s="9">
        <f t="shared" si="559"/>
        <v>786.49499999999989</v>
      </c>
      <c r="J1102" s="10">
        <f t="shared" si="549"/>
        <v>0</v>
      </c>
      <c r="K1102" t="str">
        <f t="shared" si="547"/>
        <v/>
      </c>
      <c r="M1102" s="8"/>
      <c r="N1102" s="8"/>
      <c r="Q1102" s="9"/>
      <c r="R1102" s="10"/>
      <c r="T1102" s="11"/>
      <c r="U1102" s="11"/>
      <c r="V1102" s="9"/>
      <c r="W1102" s="9"/>
      <c r="X1102" s="11"/>
    </row>
    <row r="1103" spans="1:25" x14ac:dyDescent="0.4">
      <c r="A1103" s="19"/>
      <c r="B1103" t="s">
        <v>957</v>
      </c>
      <c r="C1103">
        <v>20</v>
      </c>
      <c r="D1103">
        <v>1414</v>
      </c>
      <c r="E1103" s="7">
        <v>5.9290000000000003</v>
      </c>
      <c r="F1103" s="8">
        <f t="shared" si="555"/>
        <v>3.8114285714285714</v>
      </c>
      <c r="G1103">
        <f t="shared" si="560"/>
        <v>6</v>
      </c>
      <c r="H1103">
        <f t="shared" si="546"/>
        <v>243</v>
      </c>
      <c r="I1103" s="9">
        <f t="shared" si="559"/>
        <v>905.07499999999993</v>
      </c>
      <c r="J1103" s="10">
        <f t="shared" si="549"/>
        <v>0</v>
      </c>
      <c r="K1103" t="str">
        <f t="shared" si="547"/>
        <v/>
      </c>
      <c r="M1103" s="8"/>
      <c r="N1103" s="8"/>
      <c r="Q1103" s="9"/>
      <c r="R1103" s="10"/>
      <c r="T1103" s="11"/>
      <c r="U1103" s="11"/>
      <c r="V1103" s="9"/>
      <c r="W1103" s="9"/>
      <c r="X1103" s="11"/>
    </row>
    <row r="1104" spans="1:25" x14ac:dyDescent="0.4">
      <c r="A1104" s="19"/>
      <c r="B1104" t="s">
        <v>958</v>
      </c>
      <c r="C1104">
        <v>20</v>
      </c>
      <c r="D1104">
        <v>1778</v>
      </c>
      <c r="E1104" s="7">
        <v>2.9279999999999999</v>
      </c>
      <c r="F1104" s="8">
        <f t="shared" si="556"/>
        <v>3.7010000000000001</v>
      </c>
      <c r="G1104">
        <f t="shared" si="560"/>
        <v>7</v>
      </c>
      <c r="H1104">
        <f t="shared" si="546"/>
        <v>263</v>
      </c>
      <c r="I1104" s="9">
        <f t="shared" si="559"/>
        <v>963.63499999999999</v>
      </c>
      <c r="J1104" s="10">
        <f t="shared" si="549"/>
        <v>0</v>
      </c>
      <c r="K1104" t="str">
        <f t="shared" si="547"/>
        <v/>
      </c>
      <c r="M1104" s="8"/>
      <c r="N1104" s="8"/>
      <c r="Q1104" s="9"/>
      <c r="R1104" s="10"/>
      <c r="T1104" s="11"/>
      <c r="U1104" s="11"/>
      <c r="V1104" s="9"/>
      <c r="W1104" s="9"/>
      <c r="X1104" s="11"/>
    </row>
    <row r="1105" spans="1:25" x14ac:dyDescent="0.4">
      <c r="A1105" s="19"/>
      <c r="B1105" t="s">
        <v>959</v>
      </c>
      <c r="C1105">
        <v>17</v>
      </c>
      <c r="D1105">
        <v>1109</v>
      </c>
      <c r="E1105" s="7">
        <v>7.3719999999999999</v>
      </c>
      <c r="F1105" s="8">
        <f t="shared" si="557"/>
        <v>4.108888888888889</v>
      </c>
      <c r="G1105">
        <f t="shared" si="560"/>
        <v>8</v>
      </c>
      <c r="H1105">
        <f t="shared" si="546"/>
        <v>280</v>
      </c>
      <c r="I1105" s="9">
        <f t="shared" si="559"/>
        <v>1088.9590000000001</v>
      </c>
      <c r="J1105" s="10">
        <f t="shared" si="549"/>
        <v>0</v>
      </c>
      <c r="K1105" t="str">
        <f t="shared" si="547"/>
        <v/>
      </c>
      <c r="M1105" s="8"/>
      <c r="N1105" s="8"/>
      <c r="Q1105" s="9"/>
      <c r="R1105" s="10"/>
      <c r="T1105" s="11"/>
      <c r="U1105" s="11"/>
      <c r="V1105" s="9"/>
      <c r="W1105" s="9"/>
      <c r="X1105" s="11"/>
    </row>
    <row r="1106" spans="1:25" x14ac:dyDescent="0.4">
      <c r="A1106" s="19"/>
      <c r="B1106" t="s">
        <v>960</v>
      </c>
      <c r="C1106">
        <v>15</v>
      </c>
      <c r="D1106">
        <v>995</v>
      </c>
      <c r="E1106" s="7">
        <v>2.9860000000000002</v>
      </c>
      <c r="F1106" s="8">
        <f t="shared" si="558"/>
        <v>3.9965999999999999</v>
      </c>
      <c r="G1106">
        <f t="shared" si="560"/>
        <v>9</v>
      </c>
      <c r="H1106">
        <f t="shared" si="546"/>
        <v>295</v>
      </c>
      <c r="I1106" s="9">
        <f t="shared" si="559"/>
        <v>1133.749</v>
      </c>
      <c r="J1106" s="10">
        <f t="shared" si="549"/>
        <v>3.8432169491525423</v>
      </c>
      <c r="K1106">
        <f t="shared" si="547"/>
        <v>20731</v>
      </c>
      <c r="M1106" s="8"/>
      <c r="N1106" s="8"/>
      <c r="Q1106" s="9"/>
      <c r="R1106" s="10"/>
      <c r="T1106" s="11"/>
      <c r="U1106" s="11"/>
      <c r="V1106" s="9"/>
      <c r="W1106" s="9"/>
      <c r="X1106" s="11"/>
    </row>
    <row r="1107" spans="1:25" x14ac:dyDescent="0.4">
      <c r="A1107" s="19" t="s">
        <v>961</v>
      </c>
      <c r="B1107" t="s">
        <v>484</v>
      </c>
      <c r="C1107">
        <v>221</v>
      </c>
      <c r="D1107">
        <v>12578</v>
      </c>
      <c r="E1107" s="7">
        <v>3.266</v>
      </c>
      <c r="F1107" s="8">
        <f t="shared" ref="F1107" si="561">AVERAGE(E1107)</f>
        <v>3.266</v>
      </c>
      <c r="G1107">
        <f t="shared" si="560"/>
        <v>1</v>
      </c>
      <c r="H1107">
        <f t="shared" si="546"/>
        <v>221</v>
      </c>
      <c r="I1107" s="9">
        <f t="shared" si="559"/>
        <v>721.78600000000006</v>
      </c>
      <c r="J1107" s="10">
        <f t="shared" si="549"/>
        <v>0</v>
      </c>
      <c r="K1107" t="str">
        <f t="shared" si="547"/>
        <v/>
      </c>
      <c r="M1107" s="8"/>
      <c r="N1107" s="8"/>
      <c r="Q1107" s="9"/>
      <c r="R1107" s="10"/>
      <c r="T1107" s="11"/>
      <c r="U1107" s="11"/>
      <c r="V1107" s="9"/>
      <c r="W1107" s="9"/>
      <c r="X1107" s="11"/>
    </row>
    <row r="1108" spans="1:25" x14ac:dyDescent="0.4">
      <c r="A1108" s="19"/>
      <c r="B1108" t="s">
        <v>118</v>
      </c>
      <c r="C1108">
        <v>165</v>
      </c>
      <c r="D1108">
        <v>8693</v>
      </c>
      <c r="E1108" s="7">
        <v>2.7109999999999999</v>
      </c>
      <c r="F1108" s="8">
        <f t="shared" ref="F1108" si="562">AVERAGE(E1107:E1108)</f>
        <v>2.9885000000000002</v>
      </c>
      <c r="G1108">
        <f t="shared" si="560"/>
        <v>1</v>
      </c>
      <c r="H1108">
        <f t="shared" si="546"/>
        <v>386</v>
      </c>
      <c r="I1108" s="9">
        <f t="shared" si="559"/>
        <v>1169.1010000000001</v>
      </c>
      <c r="J1108" s="10">
        <f t="shared" si="549"/>
        <v>0</v>
      </c>
      <c r="K1108" t="str">
        <f t="shared" si="547"/>
        <v/>
      </c>
      <c r="L1108" s="12"/>
      <c r="M1108" s="8"/>
      <c r="N1108" s="8"/>
      <c r="Q1108" s="9"/>
      <c r="R1108" s="10"/>
      <c r="T1108" s="9"/>
      <c r="U1108" s="11"/>
      <c r="V1108" s="9"/>
      <c r="W1108" s="9"/>
      <c r="X1108" s="11"/>
      <c r="Y1108" s="9"/>
    </row>
    <row r="1109" spans="1:25" x14ac:dyDescent="0.4">
      <c r="A1109" s="19"/>
      <c r="B1109" t="s">
        <v>962</v>
      </c>
      <c r="C1109">
        <v>58</v>
      </c>
      <c r="D1109">
        <v>2947</v>
      </c>
      <c r="E1109" s="7">
        <v>1.7589999999999999</v>
      </c>
      <c r="F1109" s="8">
        <f t="shared" ref="F1109" si="563">AVERAGE(E1107:E1109)</f>
        <v>2.5786666666666669</v>
      </c>
      <c r="G1109">
        <f t="shared" si="560"/>
        <v>2</v>
      </c>
      <c r="H1109">
        <f t="shared" si="546"/>
        <v>444</v>
      </c>
      <c r="I1109" s="9">
        <f t="shared" si="559"/>
        <v>1271.123</v>
      </c>
      <c r="J1109" s="10">
        <f t="shared" si="549"/>
        <v>0</v>
      </c>
      <c r="K1109" t="str">
        <f t="shared" si="547"/>
        <v/>
      </c>
      <c r="M1109" s="8"/>
      <c r="N1109" s="8"/>
      <c r="Q1109" s="9"/>
      <c r="R1109" s="10"/>
      <c r="T1109" s="11"/>
      <c r="U1109" s="11"/>
      <c r="V1109" s="9"/>
      <c r="W1109" s="9"/>
      <c r="X1109" s="11"/>
    </row>
    <row r="1110" spans="1:25" x14ac:dyDescent="0.4">
      <c r="A1110" s="19"/>
      <c r="B1110" t="s">
        <v>963</v>
      </c>
      <c r="C1110">
        <v>48</v>
      </c>
      <c r="D1110">
        <v>2257</v>
      </c>
      <c r="E1110" s="7">
        <v>1.998</v>
      </c>
      <c r="F1110" s="8">
        <f t="shared" ref="F1110" si="564">AVERAGE(E1107:E1110)</f>
        <v>2.4335</v>
      </c>
      <c r="G1110">
        <f t="shared" si="560"/>
        <v>3</v>
      </c>
      <c r="H1110">
        <f t="shared" ref="H1110:H1173" si="565">IF(G1109&gt;G1110,C1110,C1110+H1109)</f>
        <v>492</v>
      </c>
      <c r="I1110" s="9">
        <f t="shared" si="559"/>
        <v>1367.027</v>
      </c>
      <c r="J1110" s="10">
        <f t="shared" si="549"/>
        <v>0</v>
      </c>
      <c r="K1110" t="str">
        <f t="shared" ref="K1110:K1173" si="566">IF(J1110&gt;0,SUM(D1101:D1110),"")</f>
        <v/>
      </c>
      <c r="M1110" s="8"/>
      <c r="N1110" s="8"/>
      <c r="Q1110" s="9"/>
      <c r="R1110" s="10"/>
      <c r="T1110" s="11"/>
      <c r="U1110" s="11"/>
      <c r="V1110" s="9"/>
      <c r="W1110" s="9"/>
      <c r="X1110" s="11"/>
    </row>
    <row r="1111" spans="1:25" x14ac:dyDescent="0.4">
      <c r="A1111" s="19"/>
      <c r="B1111" t="s">
        <v>964</v>
      </c>
      <c r="C1111">
        <v>4</v>
      </c>
      <c r="D1111">
        <v>196</v>
      </c>
      <c r="E1111" s="7">
        <v>2.3220000000000001</v>
      </c>
      <c r="F1111" s="8">
        <f t="shared" ref="F1111" si="567">AVERAGE(E1107:E1111)</f>
        <v>2.4112</v>
      </c>
      <c r="G1111">
        <f t="shared" si="560"/>
        <v>4</v>
      </c>
      <c r="H1111">
        <f t="shared" si="565"/>
        <v>496</v>
      </c>
      <c r="I1111" s="9">
        <f t="shared" si="559"/>
        <v>1376.3150000000001</v>
      </c>
      <c r="J1111" s="10">
        <f t="shared" ref="J1111:J1174" si="568">IF(G1111&gt;G1112,I1111/H1111,0)</f>
        <v>0</v>
      </c>
      <c r="K1111" t="str">
        <f t="shared" si="566"/>
        <v/>
      </c>
      <c r="M1111" s="8"/>
      <c r="N1111" s="8"/>
      <c r="Q1111" s="9"/>
      <c r="R1111" s="10"/>
      <c r="T1111" s="11"/>
      <c r="U1111" s="11"/>
      <c r="V1111" s="9"/>
      <c r="W1111" s="9"/>
      <c r="X1111" s="11"/>
    </row>
    <row r="1112" spans="1:25" x14ac:dyDescent="0.4">
      <c r="A1112" s="19"/>
      <c r="B1112" t="s">
        <v>965</v>
      </c>
      <c r="C1112">
        <v>3</v>
      </c>
      <c r="D1112">
        <v>124</v>
      </c>
      <c r="E1112" s="7">
        <v>1.3440000000000001</v>
      </c>
      <c r="F1112" s="8">
        <f t="shared" ref="F1112" si="569">AVERAGE(E1107:E1112)</f>
        <v>2.2333333333333334</v>
      </c>
      <c r="G1112">
        <f t="shared" si="560"/>
        <v>5</v>
      </c>
      <c r="H1112">
        <f t="shared" si="565"/>
        <v>499</v>
      </c>
      <c r="I1112" s="9">
        <f t="shared" si="559"/>
        <v>1380.347</v>
      </c>
      <c r="J1112" s="10">
        <f t="shared" si="568"/>
        <v>0</v>
      </c>
      <c r="K1112" t="str">
        <f t="shared" si="566"/>
        <v/>
      </c>
      <c r="M1112" s="8"/>
      <c r="N1112" s="8"/>
      <c r="Q1112" s="9"/>
      <c r="R1112" s="10"/>
      <c r="T1112" s="11"/>
      <c r="U1112" s="11"/>
      <c r="V1112" s="9"/>
      <c r="W1112" s="9"/>
      <c r="X1112" s="11"/>
    </row>
    <row r="1113" spans="1:25" x14ac:dyDescent="0.4">
      <c r="A1113" s="19"/>
      <c r="B1113" t="s">
        <v>966</v>
      </c>
      <c r="C1113">
        <v>1</v>
      </c>
      <c r="D1113">
        <v>40</v>
      </c>
      <c r="E1113" s="7">
        <v>2.3580000000000001</v>
      </c>
      <c r="F1113" s="8">
        <f t="shared" ref="F1113" si="570">AVERAGE(E1107:E1113)</f>
        <v>2.2511428571428573</v>
      </c>
      <c r="G1113">
        <f t="shared" si="560"/>
        <v>6</v>
      </c>
      <c r="H1113">
        <f t="shared" si="565"/>
        <v>500</v>
      </c>
      <c r="I1113" s="9">
        <f t="shared" si="559"/>
        <v>1382.7049999999999</v>
      </c>
      <c r="J1113" s="10">
        <f t="shared" si="568"/>
        <v>0</v>
      </c>
      <c r="K1113" t="str">
        <f t="shared" si="566"/>
        <v/>
      </c>
      <c r="M1113" s="8"/>
      <c r="N1113" s="8"/>
      <c r="Q1113" s="9"/>
      <c r="R1113" s="10"/>
      <c r="T1113" s="11"/>
      <c r="U1113" s="11"/>
      <c r="V1113" s="9"/>
      <c r="W1113" s="9"/>
      <c r="X1113" s="11"/>
    </row>
    <row r="1114" spans="1:25" x14ac:dyDescent="0.4">
      <c r="A1114" s="19"/>
      <c r="B1114" t="s">
        <v>967</v>
      </c>
      <c r="C1114">
        <v>124</v>
      </c>
      <c r="D1114">
        <v>6306</v>
      </c>
      <c r="E1114" s="7">
        <v>7.2160000000000002</v>
      </c>
      <c r="F1114" s="8">
        <f t="shared" ref="F1114" si="571">AVERAGE(E1114)</f>
        <v>7.2160000000000002</v>
      </c>
      <c r="G1114">
        <f t="shared" si="560"/>
        <v>7</v>
      </c>
      <c r="H1114">
        <f t="shared" si="565"/>
        <v>624</v>
      </c>
      <c r="I1114" s="9">
        <f t="shared" si="559"/>
        <v>2277.489</v>
      </c>
      <c r="J1114" s="10">
        <f t="shared" si="568"/>
        <v>0</v>
      </c>
      <c r="K1114" t="str">
        <f t="shared" si="566"/>
        <v/>
      </c>
      <c r="M1114" s="8"/>
      <c r="N1114" s="8"/>
      <c r="Q1114" s="9"/>
      <c r="R1114" s="10"/>
      <c r="T1114" s="11"/>
      <c r="U1114" s="11"/>
      <c r="V1114" s="9"/>
      <c r="W1114" s="9"/>
      <c r="X1114" s="11"/>
    </row>
    <row r="1115" spans="1:25" x14ac:dyDescent="0.4">
      <c r="A1115" s="19"/>
      <c r="B1115" t="s">
        <v>968</v>
      </c>
      <c r="C1115">
        <v>71</v>
      </c>
      <c r="D1115">
        <v>3652</v>
      </c>
      <c r="E1115" s="7">
        <v>4.2750000000000004</v>
      </c>
      <c r="F1115" s="8">
        <f t="shared" ref="F1115" si="572">AVERAGE(E1114:E1115)</f>
        <v>5.7454999999999998</v>
      </c>
      <c r="G1115">
        <f t="shared" si="560"/>
        <v>8</v>
      </c>
      <c r="H1115">
        <f t="shared" si="565"/>
        <v>695</v>
      </c>
      <c r="I1115" s="9">
        <f t="shared" si="559"/>
        <v>2581.0140000000001</v>
      </c>
      <c r="J1115" s="10">
        <f t="shared" si="568"/>
        <v>0</v>
      </c>
      <c r="K1115" t="str">
        <f t="shared" si="566"/>
        <v/>
      </c>
      <c r="M1115" s="8"/>
      <c r="N1115" s="8"/>
      <c r="Q1115" s="9"/>
      <c r="R1115" s="10"/>
      <c r="T1115" s="11"/>
      <c r="U1115" s="11"/>
      <c r="V1115" s="9"/>
      <c r="W1115" s="9"/>
      <c r="X1115" s="11"/>
    </row>
    <row r="1116" spans="1:25" x14ac:dyDescent="0.4">
      <c r="A1116" s="19"/>
      <c r="B1116" t="s">
        <v>969</v>
      </c>
      <c r="C1116">
        <v>69</v>
      </c>
      <c r="D1116">
        <v>3440</v>
      </c>
      <c r="E1116" s="7">
        <v>4.4489999999999998</v>
      </c>
      <c r="F1116" s="8">
        <f t="shared" ref="F1116" si="573">AVERAGE(E1114:E1116)</f>
        <v>5.3133333333333335</v>
      </c>
      <c r="G1116">
        <f t="shared" si="560"/>
        <v>9</v>
      </c>
      <c r="H1116">
        <f t="shared" si="565"/>
        <v>764</v>
      </c>
      <c r="I1116" s="9">
        <f t="shared" si="559"/>
        <v>2887.9949999999999</v>
      </c>
      <c r="J1116" s="10">
        <f t="shared" si="568"/>
        <v>3.7800981675392671</v>
      </c>
      <c r="K1116">
        <f t="shared" si="566"/>
        <v>40233</v>
      </c>
      <c r="M1116" s="8"/>
      <c r="N1116" s="8"/>
      <c r="Q1116" s="9"/>
      <c r="R1116" s="10"/>
      <c r="T1116" s="11"/>
      <c r="U1116" s="11"/>
      <c r="V1116" s="9"/>
      <c r="W1116" s="9"/>
      <c r="X1116" s="11"/>
    </row>
    <row r="1117" spans="1:25" x14ac:dyDescent="0.4">
      <c r="A1117" s="19" t="s">
        <v>970</v>
      </c>
      <c r="B1117" t="s">
        <v>971</v>
      </c>
      <c r="C1117">
        <v>33</v>
      </c>
      <c r="D1117">
        <v>2015</v>
      </c>
      <c r="E1117" s="7">
        <v>4.7889999999999997</v>
      </c>
      <c r="F1117" s="8">
        <f t="shared" ref="F1117" si="574">AVERAGE(E1114:E1117)</f>
        <v>5.1822499999999998</v>
      </c>
      <c r="G1117">
        <f t="shared" si="560"/>
        <v>1</v>
      </c>
      <c r="H1117">
        <f t="shared" si="565"/>
        <v>33</v>
      </c>
      <c r="I1117" s="9">
        <f t="shared" si="559"/>
        <v>158.03699999999998</v>
      </c>
      <c r="J1117" s="10">
        <f t="shared" si="568"/>
        <v>0</v>
      </c>
      <c r="K1117" t="str">
        <f t="shared" si="566"/>
        <v/>
      </c>
      <c r="M1117" s="8"/>
      <c r="N1117" s="8"/>
      <c r="Q1117" s="9"/>
      <c r="R1117" s="10"/>
      <c r="T1117" s="11"/>
      <c r="U1117" s="11"/>
      <c r="V1117" s="9"/>
      <c r="W1117" s="9"/>
      <c r="X1117" s="11"/>
    </row>
    <row r="1118" spans="1:25" x14ac:dyDescent="0.4">
      <c r="A1118" s="19"/>
      <c r="B1118" t="s">
        <v>972</v>
      </c>
      <c r="C1118">
        <v>19</v>
      </c>
      <c r="D1118">
        <v>1068</v>
      </c>
      <c r="E1118" s="7">
        <v>4.6189999999999998</v>
      </c>
      <c r="F1118" s="8">
        <f t="shared" ref="F1118" si="575">AVERAGE(E1114:E1118)</f>
        <v>5.0695999999999994</v>
      </c>
      <c r="G1118">
        <f t="shared" si="560"/>
        <v>1</v>
      </c>
      <c r="H1118">
        <f t="shared" si="565"/>
        <v>52</v>
      </c>
      <c r="I1118" s="9">
        <f t="shared" si="559"/>
        <v>245.79799999999997</v>
      </c>
      <c r="J1118" s="10">
        <f t="shared" si="568"/>
        <v>0</v>
      </c>
      <c r="K1118" t="str">
        <f t="shared" si="566"/>
        <v/>
      </c>
      <c r="L1118" s="12"/>
      <c r="M1118" s="8"/>
      <c r="N1118" s="8"/>
      <c r="Q1118" s="9"/>
      <c r="R1118" s="10"/>
      <c r="T1118" s="9"/>
      <c r="U1118" s="11"/>
      <c r="V1118" s="9"/>
      <c r="W1118" s="9"/>
      <c r="X1118" s="11"/>
      <c r="Y1118" s="9"/>
    </row>
    <row r="1119" spans="1:25" x14ac:dyDescent="0.4">
      <c r="A1119" s="19"/>
      <c r="B1119" t="s">
        <v>973</v>
      </c>
      <c r="C1119">
        <v>16</v>
      </c>
      <c r="D1119">
        <v>667</v>
      </c>
      <c r="E1119" s="7">
        <v>3.7469999999999999</v>
      </c>
      <c r="F1119" s="8">
        <f t="shared" ref="F1119" si="576">AVERAGE(E1114:E1119)</f>
        <v>4.8491666666666662</v>
      </c>
      <c r="G1119">
        <f t="shared" si="560"/>
        <v>2</v>
      </c>
      <c r="H1119">
        <f t="shared" si="565"/>
        <v>68</v>
      </c>
      <c r="I1119" s="9">
        <f t="shared" si="559"/>
        <v>305.75</v>
      </c>
      <c r="J1119" s="10">
        <f t="shared" si="568"/>
        <v>0</v>
      </c>
      <c r="K1119" t="str">
        <f t="shared" si="566"/>
        <v/>
      </c>
      <c r="M1119" s="8"/>
      <c r="N1119" s="8"/>
      <c r="Q1119" s="9"/>
      <c r="R1119" s="10"/>
      <c r="T1119" s="11"/>
      <c r="U1119" s="11"/>
      <c r="V1119" s="9"/>
      <c r="W1119" s="9"/>
      <c r="X1119" s="11"/>
    </row>
    <row r="1120" spans="1:25" x14ac:dyDescent="0.4">
      <c r="A1120" s="19"/>
      <c r="B1120" t="s">
        <v>974</v>
      </c>
      <c r="C1120">
        <v>15</v>
      </c>
      <c r="D1120">
        <v>592</v>
      </c>
      <c r="E1120" s="7">
        <v>2.8260000000000001</v>
      </c>
      <c r="F1120" s="8">
        <f t="shared" ref="F1120" si="577">AVERAGE(E1114:E1120)</f>
        <v>4.5601428571428571</v>
      </c>
      <c r="G1120">
        <f t="shared" si="560"/>
        <v>3</v>
      </c>
      <c r="H1120">
        <f t="shared" si="565"/>
        <v>83</v>
      </c>
      <c r="I1120" s="9">
        <f t="shared" si="559"/>
        <v>348.14</v>
      </c>
      <c r="J1120" s="10">
        <f t="shared" si="568"/>
        <v>0</v>
      </c>
      <c r="K1120" t="str">
        <f t="shared" si="566"/>
        <v/>
      </c>
      <c r="M1120" s="8"/>
      <c r="N1120" s="8"/>
      <c r="Q1120" s="9"/>
      <c r="R1120" s="10"/>
      <c r="T1120" s="11"/>
      <c r="U1120" s="11"/>
      <c r="V1120" s="9"/>
      <c r="W1120" s="9"/>
      <c r="X1120" s="11"/>
    </row>
    <row r="1121" spans="1:25" x14ac:dyDescent="0.4">
      <c r="A1121" s="19"/>
      <c r="B1121" t="s">
        <v>975</v>
      </c>
      <c r="C1121">
        <v>13</v>
      </c>
      <c r="D1121">
        <v>553</v>
      </c>
      <c r="E1121" s="7">
        <v>3.762</v>
      </c>
      <c r="F1121" s="8">
        <f t="shared" ref="F1121" si="578">AVERAGE(E1114:E1121)</f>
        <v>4.460375</v>
      </c>
      <c r="G1121">
        <f t="shared" si="560"/>
        <v>4</v>
      </c>
      <c r="H1121">
        <f t="shared" si="565"/>
        <v>96</v>
      </c>
      <c r="I1121" s="9">
        <f t="shared" si="559"/>
        <v>397.04599999999999</v>
      </c>
      <c r="J1121" s="10">
        <f t="shared" si="568"/>
        <v>0</v>
      </c>
      <c r="K1121" t="str">
        <f t="shared" si="566"/>
        <v/>
      </c>
      <c r="M1121" s="8"/>
      <c r="N1121" s="8"/>
      <c r="Q1121" s="9"/>
      <c r="R1121" s="10"/>
      <c r="T1121" s="11"/>
      <c r="U1121" s="11"/>
      <c r="V1121" s="9"/>
      <c r="W1121" s="9"/>
      <c r="X1121" s="11"/>
    </row>
    <row r="1122" spans="1:25" x14ac:dyDescent="0.4">
      <c r="A1122" s="19"/>
      <c r="B1122" t="s">
        <v>976</v>
      </c>
      <c r="C1122">
        <v>11</v>
      </c>
      <c r="D1122">
        <v>492</v>
      </c>
      <c r="E1122" s="7">
        <v>1.5820000000000001</v>
      </c>
      <c r="F1122" s="8">
        <f t="shared" ref="F1122" si="579">AVERAGE(E1114:E1122)</f>
        <v>4.1405555555555553</v>
      </c>
      <c r="G1122">
        <f t="shared" si="560"/>
        <v>5</v>
      </c>
      <c r="H1122">
        <f t="shared" si="565"/>
        <v>107</v>
      </c>
      <c r="I1122" s="9">
        <f t="shared" si="559"/>
        <v>414.44799999999998</v>
      </c>
      <c r="J1122" s="10">
        <f t="shared" si="568"/>
        <v>0</v>
      </c>
      <c r="K1122" t="str">
        <f t="shared" si="566"/>
        <v/>
      </c>
      <c r="M1122" s="8"/>
      <c r="N1122" s="8"/>
      <c r="Q1122" s="9"/>
      <c r="R1122" s="10"/>
      <c r="T1122" s="11"/>
      <c r="U1122" s="11"/>
      <c r="V1122" s="9"/>
      <c r="W1122" s="9"/>
      <c r="X1122" s="11"/>
    </row>
    <row r="1123" spans="1:25" x14ac:dyDescent="0.4">
      <c r="A1123" s="19"/>
      <c r="B1123" t="s">
        <v>977</v>
      </c>
      <c r="C1123">
        <v>10</v>
      </c>
      <c r="D1123">
        <v>465</v>
      </c>
      <c r="E1123" s="7">
        <v>2.4700000000000002</v>
      </c>
      <c r="F1123" s="8">
        <f t="shared" ref="F1123" si="580">AVERAGE(E1114:E1123)</f>
        <v>3.9735</v>
      </c>
      <c r="G1123">
        <f t="shared" si="560"/>
        <v>6</v>
      </c>
      <c r="H1123">
        <f t="shared" si="565"/>
        <v>117</v>
      </c>
      <c r="I1123" s="9">
        <f t="shared" si="559"/>
        <v>439.14799999999997</v>
      </c>
      <c r="J1123" s="10">
        <f t="shared" si="568"/>
        <v>0</v>
      </c>
      <c r="K1123" t="str">
        <f t="shared" si="566"/>
        <v/>
      </c>
      <c r="M1123" s="8"/>
      <c r="N1123" s="8"/>
      <c r="Q1123" s="9"/>
      <c r="R1123" s="10"/>
      <c r="T1123" s="11"/>
      <c r="U1123" s="11"/>
      <c r="V1123" s="9"/>
      <c r="W1123" s="9"/>
      <c r="X1123" s="11"/>
    </row>
    <row r="1124" spans="1:25" x14ac:dyDescent="0.4">
      <c r="A1124" s="19"/>
      <c r="B1124" t="s">
        <v>978</v>
      </c>
      <c r="C1124">
        <v>45</v>
      </c>
      <c r="D1124">
        <v>1918</v>
      </c>
      <c r="E1124" s="7">
        <v>3.2690000000000001</v>
      </c>
      <c r="F1124" s="8">
        <f t="shared" ref="F1124:F1184" si="581">AVERAGE(E1124)</f>
        <v>3.2690000000000001</v>
      </c>
      <c r="G1124">
        <f t="shared" si="560"/>
        <v>7</v>
      </c>
      <c r="H1124">
        <f t="shared" si="565"/>
        <v>162</v>
      </c>
      <c r="I1124" s="9">
        <f t="shared" si="559"/>
        <v>586.25299999999993</v>
      </c>
      <c r="J1124" s="10">
        <f t="shared" si="568"/>
        <v>0</v>
      </c>
      <c r="K1124" t="str">
        <f t="shared" si="566"/>
        <v/>
      </c>
      <c r="M1124" s="8"/>
      <c r="N1124" s="8"/>
      <c r="Q1124" s="9"/>
      <c r="R1124" s="10"/>
      <c r="T1124" s="11"/>
      <c r="U1124" s="11"/>
      <c r="V1124" s="9"/>
      <c r="W1124" s="9"/>
      <c r="X1124" s="11"/>
    </row>
    <row r="1125" spans="1:25" x14ac:dyDescent="0.4">
      <c r="A1125" s="19"/>
      <c r="B1125" t="s">
        <v>979</v>
      </c>
      <c r="C1125">
        <v>42</v>
      </c>
      <c r="D1125">
        <v>2168</v>
      </c>
      <c r="E1125" s="7">
        <v>3.6880000000000002</v>
      </c>
      <c r="F1125" s="8">
        <f t="shared" ref="F1125:F1185" si="582">AVERAGE(E1124:E1125)</f>
        <v>3.4785000000000004</v>
      </c>
      <c r="G1125">
        <f t="shared" si="560"/>
        <v>8</v>
      </c>
      <c r="H1125">
        <f t="shared" si="565"/>
        <v>204</v>
      </c>
      <c r="I1125" s="9">
        <f t="shared" si="559"/>
        <v>741.14899999999989</v>
      </c>
      <c r="J1125" s="10">
        <f t="shared" si="568"/>
        <v>0</v>
      </c>
      <c r="K1125" t="str">
        <f t="shared" si="566"/>
        <v/>
      </c>
      <c r="M1125" s="8"/>
      <c r="N1125" s="8"/>
      <c r="Q1125" s="9"/>
      <c r="R1125" s="10"/>
      <c r="T1125" s="11"/>
      <c r="U1125" s="11"/>
      <c r="V1125" s="9"/>
      <c r="W1125" s="9"/>
      <c r="X1125" s="11"/>
    </row>
    <row r="1126" spans="1:25" x14ac:dyDescent="0.4">
      <c r="A1126" s="19"/>
      <c r="B1126" t="s">
        <v>980</v>
      </c>
      <c r="C1126">
        <v>33</v>
      </c>
      <c r="D1126">
        <v>1423</v>
      </c>
      <c r="E1126" s="7">
        <v>3.387</v>
      </c>
      <c r="F1126" s="8">
        <f t="shared" ref="F1126:F1186" si="583">AVERAGE(E1124:E1126)</f>
        <v>3.4480000000000004</v>
      </c>
      <c r="G1126">
        <f t="shared" si="560"/>
        <v>9</v>
      </c>
      <c r="H1126">
        <f t="shared" si="565"/>
        <v>237</v>
      </c>
      <c r="I1126" s="9">
        <f t="shared" si="559"/>
        <v>852.91999999999985</v>
      </c>
      <c r="J1126" s="10">
        <f t="shared" si="568"/>
        <v>3.5988185654008431</v>
      </c>
      <c r="K1126">
        <f t="shared" si="566"/>
        <v>11361</v>
      </c>
      <c r="M1126" s="8"/>
      <c r="N1126" s="8"/>
      <c r="Q1126" s="9"/>
      <c r="R1126" s="10"/>
      <c r="T1126" s="11"/>
      <c r="U1126" s="11"/>
      <c r="V1126" s="9"/>
      <c r="W1126" s="9"/>
      <c r="X1126" s="11"/>
    </row>
    <row r="1127" spans="1:25" x14ac:dyDescent="0.4">
      <c r="A1127" s="19" t="s">
        <v>981</v>
      </c>
      <c r="B1127" t="s">
        <v>982</v>
      </c>
      <c r="C1127">
        <v>19</v>
      </c>
      <c r="D1127">
        <v>671</v>
      </c>
      <c r="E1127" s="7">
        <v>2.2549999999999999</v>
      </c>
      <c r="F1127" s="8">
        <f t="shared" ref="F1127:F1187" si="584">AVERAGE(E1124:E1127)</f>
        <v>3.14975</v>
      </c>
      <c r="G1127">
        <f t="shared" si="560"/>
        <v>1</v>
      </c>
      <c r="H1127">
        <f t="shared" si="565"/>
        <v>19</v>
      </c>
      <c r="I1127" s="9">
        <f t="shared" si="559"/>
        <v>42.844999999999999</v>
      </c>
      <c r="J1127" s="10">
        <f t="shared" si="568"/>
        <v>0</v>
      </c>
      <c r="K1127" t="str">
        <f t="shared" si="566"/>
        <v/>
      </c>
      <c r="M1127" s="8"/>
      <c r="N1127" s="8"/>
      <c r="Q1127" s="9"/>
      <c r="R1127" s="10"/>
      <c r="T1127" s="11"/>
      <c r="U1127" s="11"/>
      <c r="V1127" s="9"/>
      <c r="W1127" s="9"/>
      <c r="X1127" s="11"/>
    </row>
    <row r="1128" spans="1:25" x14ac:dyDescent="0.4">
      <c r="A1128" s="19"/>
      <c r="B1128" t="s">
        <v>983</v>
      </c>
      <c r="C1128">
        <v>17</v>
      </c>
      <c r="D1128">
        <v>1100</v>
      </c>
      <c r="E1128" s="7">
        <v>4.6550000000000002</v>
      </c>
      <c r="F1128" s="8">
        <f t="shared" ref="F1128:F1188" si="585">AVERAGE(E1124:E1128)</f>
        <v>3.4508000000000001</v>
      </c>
      <c r="G1128">
        <f t="shared" si="560"/>
        <v>1</v>
      </c>
      <c r="H1128">
        <f t="shared" si="565"/>
        <v>36</v>
      </c>
      <c r="I1128" s="9">
        <f t="shared" si="559"/>
        <v>121.98</v>
      </c>
      <c r="J1128" s="10">
        <f t="shared" si="568"/>
        <v>0</v>
      </c>
      <c r="K1128" t="str">
        <f t="shared" si="566"/>
        <v/>
      </c>
      <c r="L1128" s="12"/>
      <c r="M1128" s="8"/>
      <c r="N1128" s="8"/>
      <c r="Q1128" s="9"/>
      <c r="R1128" s="10"/>
      <c r="T1128" s="9"/>
      <c r="U1128" s="11"/>
      <c r="V1128" s="9"/>
      <c r="W1128" s="9"/>
      <c r="X1128" s="11"/>
      <c r="Y1128" s="9"/>
    </row>
    <row r="1129" spans="1:25" x14ac:dyDescent="0.4">
      <c r="A1129" s="19"/>
      <c r="B1129" t="s">
        <v>984</v>
      </c>
      <c r="C1129">
        <v>16</v>
      </c>
      <c r="D1129">
        <v>819</v>
      </c>
      <c r="E1129" s="7">
        <v>2.1320000000000001</v>
      </c>
      <c r="F1129" s="8">
        <f t="shared" ref="F1129:F1189" si="586">AVERAGE(E1124:E1129)</f>
        <v>3.2310000000000003</v>
      </c>
      <c r="G1129">
        <f t="shared" si="560"/>
        <v>2</v>
      </c>
      <c r="H1129">
        <f t="shared" si="565"/>
        <v>52</v>
      </c>
      <c r="I1129" s="9">
        <f t="shared" si="559"/>
        <v>156.09200000000001</v>
      </c>
      <c r="J1129" s="10">
        <f t="shared" si="568"/>
        <v>0</v>
      </c>
      <c r="K1129" t="str">
        <f t="shared" si="566"/>
        <v/>
      </c>
      <c r="M1129" s="8"/>
      <c r="N1129" s="8"/>
      <c r="Q1129" s="9"/>
      <c r="R1129" s="10"/>
      <c r="T1129" s="11"/>
      <c r="U1129" s="11"/>
      <c r="V1129" s="9"/>
      <c r="W1129" s="9"/>
      <c r="X1129" s="11"/>
    </row>
    <row r="1130" spans="1:25" x14ac:dyDescent="0.4">
      <c r="A1130" s="19"/>
      <c r="B1130" t="s">
        <v>985</v>
      </c>
      <c r="C1130">
        <v>15</v>
      </c>
      <c r="D1130">
        <v>597</v>
      </c>
      <c r="E1130" s="7">
        <v>1.7749999999999999</v>
      </c>
      <c r="F1130" s="8">
        <f t="shared" ref="F1130:F1190" si="587">AVERAGE(E1124:E1130)</f>
        <v>3.0230000000000001</v>
      </c>
      <c r="G1130">
        <f t="shared" si="560"/>
        <v>3</v>
      </c>
      <c r="H1130">
        <f t="shared" si="565"/>
        <v>67</v>
      </c>
      <c r="I1130" s="9">
        <f t="shared" si="559"/>
        <v>182.71700000000001</v>
      </c>
      <c r="J1130" s="10">
        <f t="shared" si="568"/>
        <v>0</v>
      </c>
      <c r="K1130" t="str">
        <f t="shared" si="566"/>
        <v/>
      </c>
      <c r="M1130" s="8"/>
      <c r="N1130" s="8"/>
      <c r="Q1130" s="9"/>
      <c r="R1130" s="10"/>
      <c r="T1130" s="11"/>
      <c r="U1130" s="11"/>
      <c r="V1130" s="9"/>
      <c r="W1130" s="9"/>
      <c r="X1130" s="11"/>
    </row>
    <row r="1131" spans="1:25" x14ac:dyDescent="0.4">
      <c r="A1131" s="19"/>
      <c r="B1131" t="s">
        <v>986</v>
      </c>
      <c r="C1131">
        <v>12</v>
      </c>
      <c r="D1131">
        <v>416</v>
      </c>
      <c r="E1131" s="7">
        <v>1.7050000000000001</v>
      </c>
      <c r="F1131" s="8">
        <f t="shared" ref="F1131:F1191" si="588">AVERAGE(E1124:E1131)</f>
        <v>2.85825</v>
      </c>
      <c r="G1131">
        <f t="shared" si="560"/>
        <v>4</v>
      </c>
      <c r="H1131">
        <f t="shared" si="565"/>
        <v>79</v>
      </c>
      <c r="I1131" s="9">
        <f t="shared" si="559"/>
        <v>203.17700000000002</v>
      </c>
      <c r="J1131" s="10">
        <f t="shared" si="568"/>
        <v>0</v>
      </c>
      <c r="K1131" t="str">
        <f t="shared" si="566"/>
        <v/>
      </c>
      <c r="M1131" s="8"/>
      <c r="N1131" s="8"/>
      <c r="Q1131" s="9"/>
      <c r="R1131" s="10"/>
      <c r="T1131" s="11"/>
      <c r="U1131" s="11"/>
      <c r="V1131" s="9"/>
      <c r="W1131" s="9"/>
      <c r="X1131" s="11"/>
    </row>
    <row r="1132" spans="1:25" x14ac:dyDescent="0.4">
      <c r="A1132" s="19"/>
      <c r="B1132" t="s">
        <v>987</v>
      </c>
      <c r="C1132">
        <v>11</v>
      </c>
      <c r="D1132">
        <v>368</v>
      </c>
      <c r="E1132" s="7">
        <v>2.6760000000000002</v>
      </c>
      <c r="F1132" s="8">
        <f t="shared" ref="F1132:F1192" si="589">AVERAGE(E1124:E1132)</f>
        <v>2.8380000000000001</v>
      </c>
      <c r="G1132">
        <f t="shared" si="560"/>
        <v>5</v>
      </c>
      <c r="H1132">
        <f t="shared" si="565"/>
        <v>90</v>
      </c>
      <c r="I1132" s="9">
        <f t="shared" si="559"/>
        <v>232.61300000000003</v>
      </c>
      <c r="J1132" s="10">
        <f t="shared" si="568"/>
        <v>0</v>
      </c>
      <c r="K1132" t="str">
        <f t="shared" si="566"/>
        <v/>
      </c>
      <c r="M1132" s="8"/>
      <c r="N1132" s="8"/>
      <c r="Q1132" s="9"/>
      <c r="R1132" s="10"/>
      <c r="T1132" s="11"/>
      <c r="U1132" s="11"/>
      <c r="V1132" s="9"/>
      <c r="W1132" s="9"/>
      <c r="X1132" s="11"/>
    </row>
    <row r="1133" spans="1:25" x14ac:dyDescent="0.4">
      <c r="A1133" s="19"/>
      <c r="B1133" t="s">
        <v>988</v>
      </c>
      <c r="C1133">
        <v>11</v>
      </c>
      <c r="D1133">
        <v>319</v>
      </c>
      <c r="E1133" s="7">
        <v>1.9870000000000001</v>
      </c>
      <c r="F1133" s="8">
        <f t="shared" ref="F1133:F1193" si="590">AVERAGE(E1124:E1133)</f>
        <v>2.7529000000000003</v>
      </c>
      <c r="G1133">
        <f t="shared" si="560"/>
        <v>6</v>
      </c>
      <c r="H1133">
        <f t="shared" si="565"/>
        <v>101</v>
      </c>
      <c r="I1133" s="9">
        <f t="shared" si="559"/>
        <v>254.47000000000003</v>
      </c>
      <c r="J1133" s="10">
        <f t="shared" si="568"/>
        <v>0</v>
      </c>
      <c r="K1133" t="str">
        <f t="shared" si="566"/>
        <v/>
      </c>
      <c r="M1133" s="8"/>
      <c r="N1133" s="8"/>
      <c r="Q1133" s="9"/>
      <c r="R1133" s="10"/>
      <c r="T1133" s="11"/>
      <c r="U1133" s="11"/>
      <c r="V1133" s="9"/>
      <c r="W1133" s="9"/>
      <c r="X1133" s="11"/>
    </row>
    <row r="1134" spans="1:25" x14ac:dyDescent="0.4">
      <c r="A1134" s="19"/>
      <c r="B1134" t="s">
        <v>874</v>
      </c>
      <c r="C1134">
        <v>67</v>
      </c>
      <c r="D1134">
        <v>7031</v>
      </c>
      <c r="E1134" s="7">
        <v>14.756</v>
      </c>
      <c r="F1134" s="8">
        <f t="shared" si="581"/>
        <v>14.756</v>
      </c>
      <c r="G1134">
        <f t="shared" si="560"/>
        <v>7</v>
      </c>
      <c r="H1134">
        <f t="shared" si="565"/>
        <v>168</v>
      </c>
      <c r="I1134" s="9">
        <f t="shared" si="559"/>
        <v>1243.1220000000001</v>
      </c>
      <c r="J1134" s="10">
        <f t="shared" si="568"/>
        <v>0</v>
      </c>
      <c r="K1134" t="str">
        <f t="shared" si="566"/>
        <v/>
      </c>
      <c r="M1134" s="8"/>
      <c r="N1134" s="8"/>
      <c r="Q1134" s="9"/>
      <c r="R1134" s="10"/>
      <c r="T1134" s="11"/>
      <c r="U1134" s="11"/>
      <c r="V1134" s="9"/>
      <c r="W1134" s="9"/>
      <c r="X1134" s="11"/>
    </row>
    <row r="1135" spans="1:25" x14ac:dyDescent="0.4">
      <c r="A1135" s="19"/>
      <c r="B1135" t="s">
        <v>380</v>
      </c>
      <c r="C1135">
        <v>47</v>
      </c>
      <c r="D1135">
        <v>3290</v>
      </c>
      <c r="E1135" s="7">
        <v>5.9379999999999997</v>
      </c>
      <c r="F1135" s="8">
        <f t="shared" si="582"/>
        <v>10.347</v>
      </c>
      <c r="G1135">
        <f t="shared" si="560"/>
        <v>8</v>
      </c>
      <c r="H1135">
        <f t="shared" si="565"/>
        <v>215</v>
      </c>
      <c r="I1135" s="9">
        <f t="shared" si="559"/>
        <v>1522.2080000000001</v>
      </c>
      <c r="J1135" s="10">
        <f t="shared" si="568"/>
        <v>0</v>
      </c>
      <c r="K1135" t="str">
        <f t="shared" si="566"/>
        <v/>
      </c>
      <c r="M1135" s="8"/>
      <c r="N1135" s="8"/>
      <c r="Q1135" s="9"/>
      <c r="R1135" s="10"/>
      <c r="T1135" s="11"/>
      <c r="U1135" s="11"/>
      <c r="V1135" s="9"/>
      <c r="W1135" s="9"/>
      <c r="X1135" s="11"/>
    </row>
    <row r="1136" spans="1:25" x14ac:dyDescent="0.4">
      <c r="A1136" s="19"/>
      <c r="B1136" t="s">
        <v>989</v>
      </c>
      <c r="C1136">
        <v>38</v>
      </c>
      <c r="D1136">
        <v>2413</v>
      </c>
      <c r="E1136" s="7">
        <v>6.4589999999999996</v>
      </c>
      <c r="F1136" s="8">
        <f t="shared" si="583"/>
        <v>9.0510000000000002</v>
      </c>
      <c r="G1136">
        <f t="shared" si="560"/>
        <v>9</v>
      </c>
      <c r="H1136">
        <f t="shared" si="565"/>
        <v>253</v>
      </c>
      <c r="I1136" s="9">
        <f t="shared" si="559"/>
        <v>1767.65</v>
      </c>
      <c r="J1136" s="10">
        <f t="shared" si="568"/>
        <v>6.9867588932806326</v>
      </c>
      <c r="K1136">
        <f t="shared" si="566"/>
        <v>17024</v>
      </c>
      <c r="M1136" s="8"/>
      <c r="N1136" s="8"/>
      <c r="Q1136" s="9"/>
      <c r="R1136" s="10"/>
      <c r="T1136" s="11"/>
      <c r="U1136" s="11"/>
      <c r="V1136" s="9"/>
      <c r="W1136" s="9"/>
      <c r="X1136" s="11"/>
    </row>
    <row r="1137" spans="1:25" x14ac:dyDescent="0.4">
      <c r="A1137" s="19" t="s">
        <v>990</v>
      </c>
      <c r="B1137" t="s">
        <v>877</v>
      </c>
      <c r="C1137">
        <v>27</v>
      </c>
      <c r="D1137">
        <v>2758</v>
      </c>
      <c r="E1137" s="7">
        <v>7.9720000000000004</v>
      </c>
      <c r="F1137" s="8">
        <f t="shared" si="584"/>
        <v>8.78125</v>
      </c>
      <c r="G1137">
        <f t="shared" si="560"/>
        <v>1</v>
      </c>
      <c r="H1137">
        <f t="shared" si="565"/>
        <v>27</v>
      </c>
      <c r="I1137" s="9">
        <f t="shared" si="559"/>
        <v>215.244</v>
      </c>
      <c r="J1137" s="10">
        <f t="shared" si="568"/>
        <v>0</v>
      </c>
      <c r="K1137" t="str">
        <f t="shared" si="566"/>
        <v/>
      </c>
      <c r="M1137" s="8"/>
      <c r="N1137" s="8"/>
      <c r="Q1137" s="9"/>
      <c r="R1137" s="10"/>
      <c r="T1137" s="11"/>
      <c r="U1137" s="11"/>
      <c r="V1137" s="9"/>
      <c r="W1137" s="9"/>
      <c r="X1137" s="11"/>
    </row>
    <row r="1138" spans="1:25" x14ac:dyDescent="0.4">
      <c r="A1138" s="19"/>
      <c r="B1138" t="s">
        <v>959</v>
      </c>
      <c r="C1138">
        <v>18</v>
      </c>
      <c r="D1138">
        <v>1153</v>
      </c>
      <c r="E1138" s="7">
        <v>7.3719999999999999</v>
      </c>
      <c r="F1138" s="8">
        <f t="shared" si="585"/>
        <v>8.4993999999999996</v>
      </c>
      <c r="G1138">
        <f t="shared" si="560"/>
        <v>1</v>
      </c>
      <c r="H1138">
        <f t="shared" si="565"/>
        <v>45</v>
      </c>
      <c r="I1138" s="9">
        <f t="shared" si="559"/>
        <v>347.94</v>
      </c>
      <c r="J1138" s="10">
        <f t="shared" si="568"/>
        <v>0</v>
      </c>
      <c r="K1138" t="str">
        <f t="shared" si="566"/>
        <v/>
      </c>
      <c r="L1138" s="12"/>
      <c r="M1138" s="8"/>
      <c r="N1138" s="8"/>
      <c r="Q1138" s="9"/>
      <c r="R1138" s="10"/>
      <c r="T1138" s="9"/>
      <c r="U1138" s="11"/>
      <c r="V1138" s="9"/>
      <c r="W1138" s="9"/>
      <c r="X1138" s="11"/>
      <c r="Y1138" s="9"/>
    </row>
    <row r="1139" spans="1:25" x14ac:dyDescent="0.4">
      <c r="A1139" s="19"/>
      <c r="B1139" t="s">
        <v>932</v>
      </c>
      <c r="C1139">
        <v>17</v>
      </c>
      <c r="D1139">
        <v>1083</v>
      </c>
      <c r="E1139" s="7">
        <v>3.2690000000000001</v>
      </c>
      <c r="F1139" s="8">
        <f t="shared" si="586"/>
        <v>7.6276666666666664</v>
      </c>
      <c r="G1139">
        <f t="shared" si="560"/>
        <v>2</v>
      </c>
      <c r="H1139">
        <f t="shared" si="565"/>
        <v>62</v>
      </c>
      <c r="I1139" s="9">
        <f t="shared" si="559"/>
        <v>403.51299999999998</v>
      </c>
      <c r="J1139" s="10">
        <f t="shared" si="568"/>
        <v>0</v>
      </c>
      <c r="K1139" t="str">
        <f t="shared" si="566"/>
        <v/>
      </c>
      <c r="M1139" s="8"/>
      <c r="N1139" s="8"/>
      <c r="Q1139" s="9"/>
      <c r="R1139" s="10"/>
      <c r="T1139" s="11"/>
      <c r="U1139" s="11"/>
      <c r="V1139" s="9"/>
      <c r="W1139" s="9"/>
      <c r="X1139" s="11"/>
    </row>
    <row r="1140" spans="1:25" x14ac:dyDescent="0.4">
      <c r="A1140" s="19"/>
      <c r="B1140" t="s">
        <v>882</v>
      </c>
      <c r="C1140">
        <v>16</v>
      </c>
      <c r="D1140">
        <v>1085</v>
      </c>
      <c r="E1140" s="7">
        <v>3.968</v>
      </c>
      <c r="F1140" s="8">
        <f t="shared" si="587"/>
        <v>7.1048571428571421</v>
      </c>
      <c r="G1140">
        <f t="shared" si="560"/>
        <v>3</v>
      </c>
      <c r="H1140">
        <f t="shared" si="565"/>
        <v>78</v>
      </c>
      <c r="I1140" s="9">
        <f t="shared" si="559"/>
        <v>467.00099999999998</v>
      </c>
      <c r="J1140" s="10">
        <f t="shared" si="568"/>
        <v>0</v>
      </c>
      <c r="K1140" t="str">
        <f t="shared" si="566"/>
        <v/>
      </c>
      <c r="M1140" s="8"/>
      <c r="N1140" s="8"/>
      <c r="Q1140" s="9"/>
      <c r="R1140" s="10"/>
      <c r="T1140" s="11"/>
      <c r="U1140" s="11"/>
      <c r="V1140" s="9"/>
      <c r="W1140" s="9"/>
      <c r="X1140" s="11"/>
    </row>
    <row r="1141" spans="1:25" x14ac:dyDescent="0.4">
      <c r="A1141" s="19"/>
      <c r="B1141" t="s">
        <v>960</v>
      </c>
      <c r="C1141">
        <v>16</v>
      </c>
      <c r="D1141">
        <v>1040</v>
      </c>
      <c r="E1141" s="7">
        <v>2.9860000000000002</v>
      </c>
      <c r="F1141" s="8">
        <f t="shared" si="588"/>
        <v>6.589999999999999</v>
      </c>
      <c r="G1141">
        <f t="shared" si="560"/>
        <v>4</v>
      </c>
      <c r="H1141">
        <f t="shared" si="565"/>
        <v>94</v>
      </c>
      <c r="I1141" s="9">
        <f t="shared" si="559"/>
        <v>514.77699999999993</v>
      </c>
      <c r="J1141" s="10">
        <f t="shared" si="568"/>
        <v>0</v>
      </c>
      <c r="K1141" t="str">
        <f t="shared" si="566"/>
        <v/>
      </c>
      <c r="M1141" s="8"/>
      <c r="N1141" s="8"/>
      <c r="Q1141" s="9"/>
      <c r="R1141" s="10"/>
      <c r="T1141" s="11"/>
      <c r="U1141" s="11"/>
      <c r="V1141" s="9"/>
      <c r="W1141" s="9"/>
      <c r="X1141" s="11"/>
    </row>
    <row r="1142" spans="1:25" x14ac:dyDescent="0.4">
      <c r="A1142" s="19"/>
      <c r="B1142" t="s">
        <v>933</v>
      </c>
      <c r="C1142">
        <v>16</v>
      </c>
      <c r="D1142">
        <v>1072</v>
      </c>
      <c r="E1142" s="7">
        <v>3.59</v>
      </c>
      <c r="F1142" s="8">
        <f t="shared" si="589"/>
        <v>6.256666666666665</v>
      </c>
      <c r="G1142">
        <f t="shared" si="560"/>
        <v>5</v>
      </c>
      <c r="H1142">
        <f t="shared" si="565"/>
        <v>110</v>
      </c>
      <c r="I1142" s="9">
        <f t="shared" si="559"/>
        <v>572.21699999999987</v>
      </c>
      <c r="J1142" s="10">
        <f t="shared" si="568"/>
        <v>0</v>
      </c>
      <c r="K1142" t="str">
        <f t="shared" si="566"/>
        <v/>
      </c>
      <c r="M1142" s="8"/>
      <c r="N1142" s="8"/>
      <c r="Q1142" s="9"/>
      <c r="R1142" s="10"/>
      <c r="T1142" s="11"/>
      <c r="U1142" s="11"/>
      <c r="V1142" s="9"/>
      <c r="W1142" s="9"/>
      <c r="X1142" s="11"/>
    </row>
    <row r="1143" spans="1:25" x14ac:dyDescent="0.4">
      <c r="A1143" s="19"/>
      <c r="B1143" t="s">
        <v>934</v>
      </c>
      <c r="C1143">
        <v>15</v>
      </c>
      <c r="D1143">
        <v>982</v>
      </c>
      <c r="E1143" s="7">
        <v>4.407</v>
      </c>
      <c r="F1143" s="8">
        <f t="shared" si="590"/>
        <v>6.0716999999999981</v>
      </c>
      <c r="G1143">
        <f t="shared" si="560"/>
        <v>6</v>
      </c>
      <c r="H1143">
        <f t="shared" si="565"/>
        <v>125</v>
      </c>
      <c r="I1143" s="9">
        <f t="shared" si="559"/>
        <v>638.32199999999989</v>
      </c>
      <c r="J1143" s="10">
        <f t="shared" si="568"/>
        <v>0</v>
      </c>
      <c r="K1143" t="str">
        <f t="shared" si="566"/>
        <v/>
      </c>
      <c r="M1143" s="8"/>
      <c r="N1143" s="8"/>
      <c r="Q1143" s="9"/>
      <c r="R1143" s="10"/>
      <c r="T1143" s="11"/>
      <c r="U1143" s="11"/>
      <c r="V1143" s="9"/>
      <c r="W1143" s="9"/>
      <c r="X1143" s="11"/>
    </row>
    <row r="1144" spans="1:25" x14ac:dyDescent="0.4">
      <c r="A1144" s="19"/>
      <c r="B1144" t="s">
        <v>991</v>
      </c>
      <c r="C1144">
        <v>102</v>
      </c>
      <c r="D1144">
        <v>6516</v>
      </c>
      <c r="E1144" s="7">
        <v>2.5750000000000002</v>
      </c>
      <c r="F1144" s="8">
        <f t="shared" si="581"/>
        <v>2.5750000000000002</v>
      </c>
      <c r="G1144">
        <f t="shared" si="560"/>
        <v>7</v>
      </c>
      <c r="H1144">
        <f t="shared" si="565"/>
        <v>227</v>
      </c>
      <c r="I1144" s="9">
        <f t="shared" si="559"/>
        <v>900.97199999999998</v>
      </c>
      <c r="J1144" s="10">
        <f t="shared" si="568"/>
        <v>0</v>
      </c>
      <c r="K1144" t="str">
        <f t="shared" si="566"/>
        <v/>
      </c>
      <c r="M1144" s="8"/>
      <c r="N1144" s="8"/>
      <c r="Q1144" s="9"/>
      <c r="R1144" s="10"/>
      <c r="T1144" s="11"/>
      <c r="U1144" s="11"/>
      <c r="V1144" s="9"/>
      <c r="W1144" s="9"/>
      <c r="X1144" s="11"/>
    </row>
    <row r="1145" spans="1:25" x14ac:dyDescent="0.4">
      <c r="A1145" s="19"/>
      <c r="B1145" t="s">
        <v>64</v>
      </c>
      <c r="C1145">
        <v>101</v>
      </c>
      <c r="D1145">
        <v>8512</v>
      </c>
      <c r="E1145" s="7">
        <v>14.547000000000001</v>
      </c>
      <c r="F1145" s="8">
        <f t="shared" si="582"/>
        <v>8.5609999999999999</v>
      </c>
      <c r="G1145">
        <f t="shared" si="560"/>
        <v>8</v>
      </c>
      <c r="H1145">
        <f t="shared" si="565"/>
        <v>328</v>
      </c>
      <c r="I1145" s="9">
        <f t="shared" si="559"/>
        <v>2370.2190000000001</v>
      </c>
      <c r="J1145" s="10">
        <f t="shared" si="568"/>
        <v>0</v>
      </c>
      <c r="K1145" t="str">
        <f t="shared" si="566"/>
        <v/>
      </c>
      <c r="M1145" s="8"/>
      <c r="N1145" s="8"/>
      <c r="Q1145" s="9"/>
      <c r="R1145" s="10"/>
      <c r="T1145" s="11"/>
      <c r="U1145" s="11"/>
      <c r="V1145" s="9"/>
      <c r="W1145" s="9"/>
      <c r="X1145" s="11"/>
    </row>
    <row r="1146" spans="1:25" x14ac:dyDescent="0.4">
      <c r="A1146" s="19"/>
      <c r="B1146" t="s">
        <v>992</v>
      </c>
      <c r="C1146">
        <v>55</v>
      </c>
      <c r="D1146">
        <v>3967</v>
      </c>
      <c r="E1146" s="7">
        <v>5.0890000000000004</v>
      </c>
      <c r="F1146" s="8">
        <f t="shared" si="583"/>
        <v>7.4036666666666662</v>
      </c>
      <c r="G1146">
        <f t="shared" si="560"/>
        <v>9</v>
      </c>
      <c r="H1146">
        <f t="shared" si="565"/>
        <v>383</v>
      </c>
      <c r="I1146" s="9">
        <f t="shared" si="559"/>
        <v>2650.114</v>
      </c>
      <c r="J1146" s="10">
        <f t="shared" si="568"/>
        <v>6.9193577023498696</v>
      </c>
      <c r="K1146">
        <f t="shared" si="566"/>
        <v>28168</v>
      </c>
      <c r="M1146" s="8"/>
      <c r="N1146" s="8"/>
      <c r="Q1146" s="9"/>
      <c r="R1146" s="10"/>
      <c r="T1146" s="11"/>
      <c r="U1146" s="11"/>
      <c r="V1146" s="9"/>
      <c r="W1146" s="9"/>
      <c r="X1146" s="11"/>
    </row>
    <row r="1147" spans="1:25" x14ac:dyDescent="0.4">
      <c r="A1147" s="19" t="s">
        <v>993</v>
      </c>
      <c r="B1147" t="s">
        <v>318</v>
      </c>
      <c r="C1147">
        <v>47</v>
      </c>
      <c r="D1147">
        <v>3719</v>
      </c>
      <c r="E1147" s="7">
        <v>2.72</v>
      </c>
      <c r="F1147" s="8">
        <f t="shared" si="584"/>
        <v>6.2327499999999993</v>
      </c>
      <c r="G1147">
        <f t="shared" si="560"/>
        <v>1</v>
      </c>
      <c r="H1147">
        <f t="shared" si="565"/>
        <v>47</v>
      </c>
      <c r="I1147" s="9">
        <f t="shared" si="559"/>
        <v>127.84</v>
      </c>
      <c r="J1147" s="10">
        <f t="shared" si="568"/>
        <v>0</v>
      </c>
      <c r="K1147" t="str">
        <f t="shared" si="566"/>
        <v/>
      </c>
      <c r="M1147" s="8"/>
      <c r="N1147" s="8"/>
      <c r="Q1147" s="9"/>
      <c r="R1147" s="10"/>
      <c r="T1147" s="11"/>
      <c r="U1147" s="11"/>
      <c r="V1147" s="9"/>
      <c r="W1147" s="9"/>
      <c r="X1147" s="11"/>
    </row>
    <row r="1148" spans="1:25" x14ac:dyDescent="0.4">
      <c r="A1148" s="19"/>
      <c r="B1148" t="s">
        <v>994</v>
      </c>
      <c r="C1148">
        <v>18</v>
      </c>
      <c r="D1148">
        <v>1147</v>
      </c>
      <c r="E1148" s="7">
        <v>2.6309999999999998</v>
      </c>
      <c r="F1148" s="8">
        <f t="shared" si="585"/>
        <v>5.5123999999999995</v>
      </c>
      <c r="G1148">
        <f t="shared" si="560"/>
        <v>1</v>
      </c>
      <c r="H1148">
        <f t="shared" si="565"/>
        <v>65</v>
      </c>
      <c r="I1148" s="9">
        <f t="shared" si="559"/>
        <v>175.19800000000001</v>
      </c>
      <c r="J1148" s="10">
        <f t="shared" si="568"/>
        <v>0</v>
      </c>
      <c r="K1148" t="str">
        <f t="shared" si="566"/>
        <v/>
      </c>
      <c r="L1148" s="12"/>
      <c r="M1148" s="8"/>
      <c r="N1148" s="8"/>
      <c r="Q1148" s="9"/>
      <c r="R1148" s="10"/>
      <c r="T1148" s="9"/>
      <c r="U1148" s="11"/>
      <c r="V1148" s="9"/>
      <c r="W1148" s="9"/>
      <c r="X1148" s="11"/>
      <c r="Y1148" s="9"/>
    </row>
    <row r="1149" spans="1:25" x14ac:dyDescent="0.4">
      <c r="A1149" s="19"/>
      <c r="B1149" t="s">
        <v>995</v>
      </c>
      <c r="C1149">
        <v>16</v>
      </c>
      <c r="D1149">
        <v>900</v>
      </c>
      <c r="E1149" s="7">
        <v>3.0369999999999999</v>
      </c>
      <c r="F1149" s="8">
        <f t="shared" si="586"/>
        <v>5.0998333333333328</v>
      </c>
      <c r="G1149">
        <f t="shared" si="560"/>
        <v>2</v>
      </c>
      <c r="H1149">
        <f t="shared" si="565"/>
        <v>81</v>
      </c>
      <c r="I1149" s="9">
        <f t="shared" si="559"/>
        <v>223.79000000000002</v>
      </c>
      <c r="J1149" s="10">
        <f t="shared" si="568"/>
        <v>0</v>
      </c>
      <c r="K1149" t="str">
        <f t="shared" si="566"/>
        <v/>
      </c>
      <c r="M1149" s="8"/>
      <c r="N1149" s="8"/>
      <c r="Q1149" s="9"/>
      <c r="R1149" s="10"/>
      <c r="T1149" s="11"/>
      <c r="U1149" s="11"/>
      <c r="V1149" s="9"/>
      <c r="W1149" s="9"/>
      <c r="X1149" s="11"/>
    </row>
    <row r="1150" spans="1:25" x14ac:dyDescent="0.4">
      <c r="A1150" s="19"/>
      <c r="B1150" t="s">
        <v>996</v>
      </c>
      <c r="C1150">
        <v>15</v>
      </c>
      <c r="D1150">
        <v>1120</v>
      </c>
      <c r="E1150" s="7">
        <v>2.5539999999999998</v>
      </c>
      <c r="F1150" s="8">
        <f t="shared" si="587"/>
        <v>4.7361428571428572</v>
      </c>
      <c r="G1150">
        <f t="shared" si="560"/>
        <v>3</v>
      </c>
      <c r="H1150">
        <f t="shared" si="565"/>
        <v>96</v>
      </c>
      <c r="I1150" s="9">
        <f t="shared" si="559"/>
        <v>262.10000000000002</v>
      </c>
      <c r="J1150" s="10">
        <f t="shared" si="568"/>
        <v>0</v>
      </c>
      <c r="K1150" t="str">
        <f t="shared" si="566"/>
        <v/>
      </c>
      <c r="M1150" s="8"/>
      <c r="N1150" s="8"/>
      <c r="Q1150" s="9"/>
      <c r="R1150" s="10"/>
      <c r="T1150" s="11"/>
      <c r="U1150" s="11"/>
      <c r="V1150" s="9"/>
      <c r="W1150" s="9"/>
      <c r="X1150" s="11"/>
    </row>
    <row r="1151" spans="1:25" x14ac:dyDescent="0.4">
      <c r="A1151" s="19"/>
      <c r="B1151" t="s">
        <v>997</v>
      </c>
      <c r="C1151">
        <v>15</v>
      </c>
      <c r="D1151">
        <v>1177</v>
      </c>
      <c r="E1151" s="7">
        <v>2.77</v>
      </c>
      <c r="F1151" s="8">
        <f t="shared" si="588"/>
        <v>4.4903750000000002</v>
      </c>
      <c r="G1151">
        <f t="shared" si="560"/>
        <v>4</v>
      </c>
      <c r="H1151">
        <f t="shared" si="565"/>
        <v>111</v>
      </c>
      <c r="I1151" s="9">
        <f t="shared" si="559"/>
        <v>303.65000000000003</v>
      </c>
      <c r="J1151" s="10">
        <f t="shared" si="568"/>
        <v>0</v>
      </c>
      <c r="K1151" t="str">
        <f t="shared" si="566"/>
        <v/>
      </c>
      <c r="M1151" s="8"/>
      <c r="N1151" s="8"/>
      <c r="Q1151" s="9"/>
      <c r="R1151" s="10"/>
      <c r="T1151" s="11"/>
      <c r="U1151" s="11"/>
      <c r="V1151" s="9"/>
      <c r="W1151" s="9"/>
      <c r="X1151" s="11"/>
    </row>
    <row r="1152" spans="1:25" x14ac:dyDescent="0.4">
      <c r="A1152" s="19"/>
      <c r="B1152" t="s">
        <v>998</v>
      </c>
      <c r="C1152">
        <v>14</v>
      </c>
      <c r="D1152">
        <v>1011</v>
      </c>
      <c r="E1152" s="7">
        <v>2.64</v>
      </c>
      <c r="F1152" s="8">
        <f t="shared" si="589"/>
        <v>4.2847777777777782</v>
      </c>
      <c r="G1152">
        <f t="shared" si="560"/>
        <v>5</v>
      </c>
      <c r="H1152">
        <f t="shared" si="565"/>
        <v>125</v>
      </c>
      <c r="I1152" s="9">
        <f t="shared" si="559"/>
        <v>340.61</v>
      </c>
      <c r="J1152" s="10">
        <f t="shared" si="568"/>
        <v>0</v>
      </c>
      <c r="K1152" t="str">
        <f t="shared" si="566"/>
        <v/>
      </c>
      <c r="M1152" s="8"/>
      <c r="N1152" s="8"/>
      <c r="Q1152" s="9"/>
      <c r="R1152" s="10"/>
      <c r="T1152" s="11"/>
      <c r="U1152" s="11"/>
      <c r="V1152" s="9"/>
      <c r="W1152" s="9"/>
      <c r="X1152" s="11"/>
    </row>
    <row r="1153" spans="1:25" x14ac:dyDescent="0.4">
      <c r="A1153" s="19"/>
      <c r="B1153" t="s">
        <v>999</v>
      </c>
      <c r="C1153">
        <v>9</v>
      </c>
      <c r="D1153">
        <v>669</v>
      </c>
      <c r="E1153" s="7">
        <v>2.61</v>
      </c>
      <c r="F1153" s="8">
        <f t="shared" si="590"/>
        <v>4.1173000000000002</v>
      </c>
      <c r="G1153">
        <f t="shared" si="560"/>
        <v>6</v>
      </c>
      <c r="H1153">
        <f t="shared" si="565"/>
        <v>134</v>
      </c>
      <c r="I1153" s="9">
        <f t="shared" si="559"/>
        <v>364.1</v>
      </c>
      <c r="J1153" s="10">
        <f t="shared" si="568"/>
        <v>0</v>
      </c>
      <c r="K1153" t="str">
        <f t="shared" si="566"/>
        <v/>
      </c>
      <c r="M1153" s="8"/>
      <c r="N1153" s="8"/>
      <c r="Q1153" s="9"/>
      <c r="R1153" s="10"/>
      <c r="T1153" s="11"/>
      <c r="U1153" s="11"/>
      <c r="V1153" s="9"/>
      <c r="W1153" s="9"/>
      <c r="X1153" s="11"/>
    </row>
    <row r="1154" spans="1:25" x14ac:dyDescent="0.4">
      <c r="A1154" s="19"/>
      <c r="B1154" t="s">
        <v>134</v>
      </c>
      <c r="C1154">
        <v>211</v>
      </c>
      <c r="D1154">
        <v>36963</v>
      </c>
      <c r="E1154" s="7">
        <v>4.9809999999999999</v>
      </c>
      <c r="F1154" s="8">
        <f t="shared" si="581"/>
        <v>4.9809999999999999</v>
      </c>
      <c r="G1154">
        <f t="shared" si="560"/>
        <v>7</v>
      </c>
      <c r="H1154">
        <f t="shared" si="565"/>
        <v>345</v>
      </c>
      <c r="I1154" s="9">
        <f t="shared" ref="I1154:I1217" si="591">IF(G1153&gt;G1154,E1154*C1154,E1154*C1154+I1153)</f>
        <v>1415.0909999999999</v>
      </c>
      <c r="J1154" s="10">
        <f t="shared" si="568"/>
        <v>0</v>
      </c>
      <c r="K1154" t="str">
        <f t="shared" si="566"/>
        <v/>
      </c>
      <c r="M1154" s="8"/>
      <c r="N1154" s="8"/>
      <c r="Q1154" s="9"/>
      <c r="R1154" s="10"/>
      <c r="T1154" s="11"/>
      <c r="U1154" s="11"/>
      <c r="V1154" s="9"/>
      <c r="W1154" s="9"/>
      <c r="X1154" s="11"/>
    </row>
    <row r="1155" spans="1:25" x14ac:dyDescent="0.4">
      <c r="A1155" s="19"/>
      <c r="B1155" t="s">
        <v>404</v>
      </c>
      <c r="C1155">
        <v>78</v>
      </c>
      <c r="D1155">
        <v>6759</v>
      </c>
      <c r="E1155" s="7">
        <v>4.62</v>
      </c>
      <c r="F1155" s="8">
        <f t="shared" si="582"/>
        <v>4.8004999999999995</v>
      </c>
      <c r="G1155">
        <f t="shared" si="560"/>
        <v>8</v>
      </c>
      <c r="H1155">
        <f t="shared" si="565"/>
        <v>423</v>
      </c>
      <c r="I1155" s="9">
        <f t="shared" si="591"/>
        <v>1775.451</v>
      </c>
      <c r="J1155" s="10">
        <f t="shared" si="568"/>
        <v>0</v>
      </c>
      <c r="K1155" t="str">
        <f t="shared" si="566"/>
        <v/>
      </c>
      <c r="M1155" s="8"/>
      <c r="N1155" s="8"/>
      <c r="Q1155" s="9"/>
      <c r="R1155" s="10"/>
      <c r="T1155" s="11"/>
      <c r="U1155" s="11"/>
      <c r="V1155" s="9"/>
      <c r="W1155" s="9"/>
      <c r="X1155" s="11"/>
    </row>
    <row r="1156" spans="1:25" x14ac:dyDescent="0.4">
      <c r="A1156" s="19"/>
      <c r="B1156" t="s">
        <v>137</v>
      </c>
      <c r="C1156">
        <v>72</v>
      </c>
      <c r="D1156">
        <v>10097</v>
      </c>
      <c r="E1156" s="7">
        <v>2.5760000000000001</v>
      </c>
      <c r="F1156" s="8">
        <f t="shared" si="583"/>
        <v>4.0590000000000002</v>
      </c>
      <c r="G1156">
        <f t="shared" ref="G1156:G1219" si="592">IF(A1156=A1155,G1155+1,1)</f>
        <v>9</v>
      </c>
      <c r="H1156">
        <f t="shared" si="565"/>
        <v>495</v>
      </c>
      <c r="I1156" s="9">
        <f t="shared" si="591"/>
        <v>1960.923</v>
      </c>
      <c r="J1156" s="10">
        <f t="shared" si="568"/>
        <v>3.9614606060606059</v>
      </c>
      <c r="K1156">
        <f t="shared" si="566"/>
        <v>63562</v>
      </c>
      <c r="M1156" s="8"/>
      <c r="N1156" s="8"/>
      <c r="Q1156" s="9"/>
      <c r="R1156" s="10"/>
      <c r="T1156" s="11"/>
      <c r="U1156" s="11"/>
      <c r="V1156" s="9"/>
      <c r="W1156" s="9"/>
      <c r="X1156" s="11"/>
    </row>
    <row r="1157" spans="1:25" x14ac:dyDescent="0.4">
      <c r="A1157" s="19" t="s">
        <v>1000</v>
      </c>
      <c r="B1157" t="s">
        <v>643</v>
      </c>
      <c r="C1157">
        <v>23</v>
      </c>
      <c r="D1157">
        <v>1801</v>
      </c>
      <c r="E1157" s="7">
        <v>2.1160000000000001</v>
      </c>
      <c r="F1157" s="8">
        <f t="shared" si="584"/>
        <v>3.5732499999999998</v>
      </c>
      <c r="G1157">
        <f t="shared" si="592"/>
        <v>1</v>
      </c>
      <c r="H1157">
        <f t="shared" si="565"/>
        <v>23</v>
      </c>
      <c r="I1157" s="9">
        <f t="shared" si="591"/>
        <v>48.667999999999999</v>
      </c>
      <c r="J1157" s="10">
        <f t="shared" si="568"/>
        <v>0</v>
      </c>
      <c r="K1157" t="str">
        <f t="shared" si="566"/>
        <v/>
      </c>
      <c r="M1157" s="8"/>
      <c r="N1157" s="8"/>
      <c r="Q1157" s="9"/>
      <c r="R1157" s="10"/>
      <c r="T1157" s="11"/>
      <c r="U1157" s="11"/>
      <c r="V1157" s="9"/>
      <c r="W1157" s="9"/>
      <c r="X1157" s="11"/>
    </row>
    <row r="1158" spans="1:25" x14ac:dyDescent="0.4">
      <c r="A1158" s="19"/>
      <c r="B1158" t="s">
        <v>168</v>
      </c>
      <c r="C1158">
        <v>19</v>
      </c>
      <c r="D1158">
        <v>2297</v>
      </c>
      <c r="E1158" s="7">
        <v>1.825</v>
      </c>
      <c r="F1158" s="8">
        <f t="shared" si="585"/>
        <v>3.2235999999999998</v>
      </c>
      <c r="G1158">
        <f t="shared" si="592"/>
        <v>1</v>
      </c>
      <c r="H1158">
        <f t="shared" si="565"/>
        <v>42</v>
      </c>
      <c r="I1158" s="9">
        <f t="shared" si="591"/>
        <v>83.342999999999989</v>
      </c>
      <c r="J1158" s="10">
        <f t="shared" si="568"/>
        <v>0</v>
      </c>
      <c r="K1158" t="str">
        <f t="shared" si="566"/>
        <v/>
      </c>
      <c r="L1158" s="12"/>
      <c r="M1158" s="8"/>
      <c r="N1158" s="8"/>
      <c r="Q1158" s="9"/>
      <c r="R1158" s="10"/>
      <c r="T1158" s="9"/>
      <c r="U1158" s="11"/>
      <c r="V1158" s="9"/>
      <c r="W1158" s="9"/>
      <c r="X1158" s="11"/>
      <c r="Y1158" s="9"/>
    </row>
    <row r="1159" spans="1:25" x14ac:dyDescent="0.4">
      <c r="A1159" s="19"/>
      <c r="B1159" t="s">
        <v>1001</v>
      </c>
      <c r="C1159">
        <v>13</v>
      </c>
      <c r="D1159">
        <v>1954</v>
      </c>
      <c r="E1159" s="7">
        <v>11.885</v>
      </c>
      <c r="F1159" s="8">
        <f t="shared" si="586"/>
        <v>4.6671666666666667</v>
      </c>
      <c r="G1159">
        <f t="shared" si="592"/>
        <v>2</v>
      </c>
      <c r="H1159">
        <f t="shared" si="565"/>
        <v>55</v>
      </c>
      <c r="I1159" s="9">
        <f t="shared" si="591"/>
        <v>237.84799999999998</v>
      </c>
      <c r="J1159" s="10">
        <f t="shared" si="568"/>
        <v>0</v>
      </c>
      <c r="K1159" t="str">
        <f t="shared" si="566"/>
        <v/>
      </c>
      <c r="M1159" s="8"/>
      <c r="N1159" s="8"/>
      <c r="Q1159" s="9"/>
      <c r="R1159" s="10"/>
      <c r="T1159" s="11"/>
      <c r="U1159" s="11"/>
      <c r="V1159" s="9"/>
      <c r="W1159" s="9"/>
      <c r="X1159" s="11"/>
    </row>
    <row r="1160" spans="1:25" x14ac:dyDescent="0.4">
      <c r="A1160" s="19"/>
      <c r="B1160" t="s">
        <v>1002</v>
      </c>
      <c r="C1160">
        <v>12</v>
      </c>
      <c r="D1160">
        <v>1579</v>
      </c>
      <c r="E1160" s="7">
        <v>9.6170000000000009</v>
      </c>
      <c r="F1160" s="8">
        <f t="shared" si="587"/>
        <v>5.3742857142857146</v>
      </c>
      <c r="G1160">
        <f t="shared" si="592"/>
        <v>3</v>
      </c>
      <c r="H1160">
        <f t="shared" si="565"/>
        <v>67</v>
      </c>
      <c r="I1160" s="9">
        <f t="shared" si="591"/>
        <v>353.25200000000001</v>
      </c>
      <c r="J1160" s="10">
        <f t="shared" si="568"/>
        <v>0</v>
      </c>
      <c r="K1160" t="str">
        <f t="shared" si="566"/>
        <v/>
      </c>
      <c r="M1160" s="8"/>
      <c r="N1160" s="8"/>
      <c r="Q1160" s="9"/>
      <c r="R1160" s="10"/>
      <c r="T1160" s="11"/>
      <c r="U1160" s="11"/>
      <c r="V1160" s="9"/>
      <c r="W1160" s="9"/>
      <c r="X1160" s="11"/>
    </row>
    <row r="1161" spans="1:25" x14ac:dyDescent="0.4">
      <c r="A1161" s="19"/>
      <c r="B1161" t="s">
        <v>1003</v>
      </c>
      <c r="C1161">
        <v>12</v>
      </c>
      <c r="D1161">
        <v>935</v>
      </c>
      <c r="E1161" s="7">
        <v>2.4350000000000001</v>
      </c>
      <c r="F1161" s="8">
        <f t="shared" si="588"/>
        <v>5.0068750000000009</v>
      </c>
      <c r="G1161">
        <f t="shared" si="592"/>
        <v>4</v>
      </c>
      <c r="H1161">
        <f t="shared" si="565"/>
        <v>79</v>
      </c>
      <c r="I1161" s="9">
        <f t="shared" si="591"/>
        <v>382.47199999999998</v>
      </c>
      <c r="J1161" s="10">
        <f t="shared" si="568"/>
        <v>0</v>
      </c>
      <c r="K1161" t="str">
        <f t="shared" si="566"/>
        <v/>
      </c>
      <c r="M1161" s="8"/>
      <c r="N1161" s="8"/>
      <c r="Q1161" s="9"/>
      <c r="R1161" s="10"/>
      <c r="T1161" s="11"/>
      <c r="U1161" s="11"/>
      <c r="V1161" s="9"/>
      <c r="W1161" s="9"/>
      <c r="X1161" s="11"/>
    </row>
    <row r="1162" spans="1:25" x14ac:dyDescent="0.4">
      <c r="A1162" s="19"/>
      <c r="B1162" t="s">
        <v>1004</v>
      </c>
      <c r="C1162">
        <v>8</v>
      </c>
      <c r="D1162">
        <v>482</v>
      </c>
      <c r="E1162" s="7">
        <v>2.4929999999999999</v>
      </c>
      <c r="F1162" s="8">
        <f t="shared" si="589"/>
        <v>4.7275555555555568</v>
      </c>
      <c r="G1162">
        <f t="shared" si="592"/>
        <v>5</v>
      </c>
      <c r="H1162">
        <f t="shared" si="565"/>
        <v>87</v>
      </c>
      <c r="I1162" s="9">
        <f t="shared" si="591"/>
        <v>402.416</v>
      </c>
      <c r="J1162" s="10">
        <f t="shared" si="568"/>
        <v>0</v>
      </c>
      <c r="K1162" t="str">
        <f t="shared" si="566"/>
        <v/>
      </c>
      <c r="M1162" s="8"/>
      <c r="N1162" s="8"/>
      <c r="Q1162" s="9"/>
      <c r="R1162" s="10"/>
      <c r="T1162" s="11"/>
      <c r="U1162" s="11"/>
      <c r="V1162" s="9"/>
      <c r="W1162" s="9"/>
      <c r="X1162" s="11"/>
    </row>
    <row r="1163" spans="1:25" x14ac:dyDescent="0.4">
      <c r="A1163" s="19"/>
      <c r="B1163" t="s">
        <v>1005</v>
      </c>
      <c r="C1163">
        <v>5</v>
      </c>
      <c r="D1163">
        <v>437</v>
      </c>
      <c r="E1163" s="7">
        <v>0</v>
      </c>
      <c r="F1163" s="8">
        <f t="shared" si="590"/>
        <v>4.2548000000000012</v>
      </c>
      <c r="G1163">
        <f t="shared" si="592"/>
        <v>6</v>
      </c>
      <c r="H1163">
        <f t="shared" si="565"/>
        <v>92</v>
      </c>
      <c r="I1163" s="9">
        <f t="shared" si="591"/>
        <v>402.416</v>
      </c>
      <c r="J1163" s="10">
        <f t="shared" si="568"/>
        <v>0</v>
      </c>
      <c r="K1163" t="str">
        <f t="shared" si="566"/>
        <v/>
      </c>
      <c r="M1163" s="8"/>
      <c r="N1163" s="8"/>
      <c r="Q1163" s="9"/>
      <c r="R1163" s="10"/>
      <c r="T1163" s="11"/>
      <c r="U1163" s="11"/>
      <c r="V1163" s="9"/>
      <c r="W1163" s="9"/>
      <c r="X1163" s="11"/>
    </row>
    <row r="1164" spans="1:25" x14ac:dyDescent="0.4">
      <c r="A1164" s="19"/>
      <c r="B1164" t="s">
        <v>796</v>
      </c>
      <c r="C1164">
        <v>59</v>
      </c>
      <c r="D1164">
        <v>1965</v>
      </c>
      <c r="E1164" s="7">
        <v>2.694</v>
      </c>
      <c r="F1164" s="8">
        <f t="shared" si="581"/>
        <v>2.694</v>
      </c>
      <c r="G1164">
        <f t="shared" si="592"/>
        <v>7</v>
      </c>
      <c r="H1164">
        <f t="shared" si="565"/>
        <v>151</v>
      </c>
      <c r="I1164" s="9">
        <f t="shared" si="591"/>
        <v>561.36199999999997</v>
      </c>
      <c r="J1164" s="10">
        <f t="shared" si="568"/>
        <v>0</v>
      </c>
      <c r="K1164" t="str">
        <f t="shared" si="566"/>
        <v/>
      </c>
      <c r="M1164" s="8"/>
      <c r="N1164" s="8"/>
      <c r="Q1164" s="9"/>
      <c r="R1164" s="10"/>
      <c r="T1164" s="11"/>
      <c r="U1164" s="11"/>
      <c r="V1164" s="9"/>
      <c r="W1164" s="9"/>
      <c r="X1164" s="11"/>
    </row>
    <row r="1165" spans="1:25" x14ac:dyDescent="0.4">
      <c r="A1165" s="19"/>
      <c r="B1165" t="s">
        <v>1006</v>
      </c>
      <c r="C1165">
        <v>44</v>
      </c>
      <c r="D1165">
        <v>1467</v>
      </c>
      <c r="E1165" s="7">
        <v>3.45</v>
      </c>
      <c r="F1165" s="8">
        <f t="shared" si="582"/>
        <v>3.0720000000000001</v>
      </c>
      <c r="G1165">
        <f t="shared" si="592"/>
        <v>8</v>
      </c>
      <c r="H1165">
        <f t="shared" si="565"/>
        <v>195</v>
      </c>
      <c r="I1165" s="9">
        <f t="shared" si="591"/>
        <v>713.16200000000003</v>
      </c>
      <c r="J1165" s="10">
        <f t="shared" si="568"/>
        <v>0</v>
      </c>
      <c r="K1165" t="str">
        <f t="shared" si="566"/>
        <v/>
      </c>
      <c r="M1165" s="8"/>
      <c r="N1165" s="8"/>
      <c r="Q1165" s="9"/>
      <c r="R1165" s="10"/>
      <c r="T1165" s="11"/>
      <c r="U1165" s="11"/>
      <c r="V1165" s="9"/>
      <c r="W1165" s="9"/>
      <c r="X1165" s="11"/>
    </row>
    <row r="1166" spans="1:25" x14ac:dyDescent="0.4">
      <c r="A1166" s="19"/>
      <c r="B1166" t="s">
        <v>1007</v>
      </c>
      <c r="C1166">
        <v>32</v>
      </c>
      <c r="D1166">
        <v>935</v>
      </c>
      <c r="E1166" s="7">
        <v>2.0139999999999998</v>
      </c>
      <c r="F1166" s="8">
        <f t="shared" si="583"/>
        <v>2.7193333333333332</v>
      </c>
      <c r="G1166">
        <f t="shared" si="592"/>
        <v>9</v>
      </c>
      <c r="H1166">
        <f t="shared" si="565"/>
        <v>227</v>
      </c>
      <c r="I1166" s="9">
        <f t="shared" si="591"/>
        <v>777.61</v>
      </c>
      <c r="J1166" s="10">
        <f t="shared" si="568"/>
        <v>3.4255947136563876</v>
      </c>
      <c r="K1166">
        <f t="shared" si="566"/>
        <v>13852</v>
      </c>
      <c r="M1166" s="8"/>
      <c r="N1166" s="8"/>
      <c r="Q1166" s="9"/>
      <c r="R1166" s="10"/>
      <c r="T1166" s="11"/>
      <c r="U1166" s="11"/>
      <c r="V1166" s="9"/>
      <c r="W1166" s="9"/>
      <c r="X1166" s="11"/>
    </row>
    <row r="1167" spans="1:25" x14ac:dyDescent="0.4">
      <c r="A1167" s="19" t="s">
        <v>1008</v>
      </c>
      <c r="B1167" t="s">
        <v>1009</v>
      </c>
      <c r="C1167">
        <v>31</v>
      </c>
      <c r="D1167">
        <v>948</v>
      </c>
      <c r="E1167" s="7">
        <v>2.4700000000000002</v>
      </c>
      <c r="F1167" s="8">
        <f t="shared" si="584"/>
        <v>2.657</v>
      </c>
      <c r="G1167">
        <f t="shared" si="592"/>
        <v>1</v>
      </c>
      <c r="H1167">
        <f t="shared" si="565"/>
        <v>31</v>
      </c>
      <c r="I1167" s="9">
        <f t="shared" si="591"/>
        <v>76.570000000000007</v>
      </c>
      <c r="J1167" s="10">
        <f t="shared" si="568"/>
        <v>0</v>
      </c>
      <c r="K1167" t="str">
        <f t="shared" si="566"/>
        <v/>
      </c>
      <c r="M1167" s="8"/>
      <c r="N1167" s="8"/>
      <c r="Q1167" s="9"/>
      <c r="R1167" s="10"/>
      <c r="T1167" s="11"/>
      <c r="U1167" s="11"/>
      <c r="V1167" s="9"/>
      <c r="W1167" s="9"/>
      <c r="X1167" s="11"/>
    </row>
    <row r="1168" spans="1:25" x14ac:dyDescent="0.4">
      <c r="A1168" s="19"/>
      <c r="B1168" t="s">
        <v>1010</v>
      </c>
      <c r="C1168">
        <v>31</v>
      </c>
      <c r="D1168">
        <v>1254</v>
      </c>
      <c r="E1168" s="7">
        <v>2.589</v>
      </c>
      <c r="F1168" s="8">
        <f t="shared" si="585"/>
        <v>2.6434000000000002</v>
      </c>
      <c r="G1168">
        <f t="shared" si="592"/>
        <v>1</v>
      </c>
      <c r="H1168">
        <f t="shared" si="565"/>
        <v>62</v>
      </c>
      <c r="I1168" s="9">
        <f t="shared" si="591"/>
        <v>156.82900000000001</v>
      </c>
      <c r="J1168" s="10">
        <f t="shared" si="568"/>
        <v>0</v>
      </c>
      <c r="K1168" t="str">
        <f t="shared" si="566"/>
        <v/>
      </c>
      <c r="L1168" s="12"/>
      <c r="M1168" s="8"/>
      <c r="N1168" s="8"/>
      <c r="Q1168" s="9"/>
      <c r="R1168" s="10"/>
      <c r="T1168" s="9"/>
      <c r="U1168" s="11"/>
      <c r="V1168" s="9"/>
      <c r="W1168" s="9"/>
      <c r="X1168" s="11"/>
      <c r="Y1168" s="9"/>
    </row>
    <row r="1169" spans="1:25" x14ac:dyDescent="0.4">
      <c r="A1169" s="19"/>
      <c r="B1169" t="s">
        <v>1011</v>
      </c>
      <c r="C1169">
        <v>30</v>
      </c>
      <c r="D1169">
        <v>1019</v>
      </c>
      <c r="E1169" s="7">
        <v>1.506</v>
      </c>
      <c r="F1169" s="8">
        <f t="shared" si="586"/>
        <v>2.4538333333333333</v>
      </c>
      <c r="G1169">
        <f t="shared" si="592"/>
        <v>2</v>
      </c>
      <c r="H1169">
        <f t="shared" si="565"/>
        <v>92</v>
      </c>
      <c r="I1169" s="9">
        <f t="shared" si="591"/>
        <v>202.00900000000001</v>
      </c>
      <c r="J1169" s="10">
        <f t="shared" si="568"/>
        <v>0</v>
      </c>
      <c r="K1169" t="str">
        <f t="shared" si="566"/>
        <v/>
      </c>
      <c r="M1169" s="8"/>
      <c r="N1169" s="8"/>
      <c r="Q1169" s="9"/>
      <c r="R1169" s="10"/>
      <c r="T1169" s="11"/>
      <c r="U1169" s="11"/>
      <c r="V1169" s="9"/>
      <c r="W1169" s="9"/>
      <c r="X1169" s="11"/>
    </row>
    <row r="1170" spans="1:25" x14ac:dyDescent="0.4">
      <c r="A1170" s="19"/>
      <c r="B1170" t="s">
        <v>1012</v>
      </c>
      <c r="C1170">
        <v>26</v>
      </c>
      <c r="D1170">
        <v>845</v>
      </c>
      <c r="E1170" s="7">
        <v>1.635</v>
      </c>
      <c r="F1170" s="8">
        <f t="shared" si="587"/>
        <v>2.3368571428571427</v>
      </c>
      <c r="G1170">
        <f t="shared" si="592"/>
        <v>3</v>
      </c>
      <c r="H1170">
        <f t="shared" si="565"/>
        <v>118</v>
      </c>
      <c r="I1170" s="9">
        <f t="shared" si="591"/>
        <v>244.51900000000001</v>
      </c>
      <c r="J1170" s="10">
        <f t="shared" si="568"/>
        <v>0</v>
      </c>
      <c r="K1170" t="str">
        <f t="shared" si="566"/>
        <v/>
      </c>
      <c r="M1170" s="8"/>
      <c r="N1170" s="8"/>
      <c r="Q1170" s="9"/>
      <c r="R1170" s="10"/>
      <c r="T1170" s="11"/>
      <c r="U1170" s="11"/>
      <c r="V1170" s="9"/>
      <c r="W1170" s="9"/>
      <c r="X1170" s="11"/>
    </row>
    <row r="1171" spans="1:25" x14ac:dyDescent="0.4">
      <c r="A1171" s="19"/>
      <c r="B1171" t="s">
        <v>1013</v>
      </c>
      <c r="C1171">
        <v>23</v>
      </c>
      <c r="D1171">
        <v>679</v>
      </c>
      <c r="E1171" s="7">
        <v>1.2949999999999999</v>
      </c>
      <c r="F1171" s="8">
        <f t="shared" si="588"/>
        <v>2.2066249999999998</v>
      </c>
      <c r="G1171">
        <f t="shared" si="592"/>
        <v>4</v>
      </c>
      <c r="H1171">
        <f t="shared" si="565"/>
        <v>141</v>
      </c>
      <c r="I1171" s="9">
        <f t="shared" si="591"/>
        <v>274.30399999999997</v>
      </c>
      <c r="J1171" s="10">
        <f t="shared" si="568"/>
        <v>0</v>
      </c>
      <c r="K1171" t="str">
        <f t="shared" si="566"/>
        <v/>
      </c>
      <c r="M1171" s="8"/>
      <c r="N1171" s="8"/>
      <c r="Q1171" s="9"/>
      <c r="R1171" s="10"/>
      <c r="T1171" s="11"/>
      <c r="U1171" s="11"/>
      <c r="V1171" s="9"/>
      <c r="W1171" s="9"/>
      <c r="X1171" s="11"/>
    </row>
    <row r="1172" spans="1:25" x14ac:dyDescent="0.4">
      <c r="A1172" s="19"/>
      <c r="B1172" t="s">
        <v>1014</v>
      </c>
      <c r="C1172">
        <v>21</v>
      </c>
      <c r="D1172">
        <v>762</v>
      </c>
      <c r="E1172" s="7">
        <v>1.6930000000000001</v>
      </c>
      <c r="F1172" s="8">
        <f t="shared" si="589"/>
        <v>2.1495555555555557</v>
      </c>
      <c r="G1172">
        <f t="shared" si="592"/>
        <v>5</v>
      </c>
      <c r="H1172">
        <f t="shared" si="565"/>
        <v>162</v>
      </c>
      <c r="I1172" s="9">
        <f t="shared" si="591"/>
        <v>309.85699999999997</v>
      </c>
      <c r="J1172" s="10">
        <f t="shared" si="568"/>
        <v>0</v>
      </c>
      <c r="K1172" t="str">
        <f t="shared" si="566"/>
        <v/>
      </c>
      <c r="M1172" s="8"/>
      <c r="N1172" s="8"/>
      <c r="Q1172" s="9"/>
      <c r="R1172" s="10"/>
      <c r="T1172" s="11"/>
      <c r="U1172" s="11"/>
      <c r="V1172" s="9"/>
      <c r="W1172" s="9"/>
      <c r="X1172" s="11"/>
    </row>
    <row r="1173" spans="1:25" x14ac:dyDescent="0.4">
      <c r="A1173" s="19"/>
      <c r="B1173" t="s">
        <v>1015</v>
      </c>
      <c r="C1173">
        <v>20</v>
      </c>
      <c r="D1173">
        <v>687</v>
      </c>
      <c r="E1173" s="7">
        <v>2.7839999999999998</v>
      </c>
      <c r="F1173" s="8">
        <f t="shared" si="590"/>
        <v>2.2130000000000001</v>
      </c>
      <c r="G1173">
        <f t="shared" si="592"/>
        <v>6</v>
      </c>
      <c r="H1173">
        <f t="shared" si="565"/>
        <v>182</v>
      </c>
      <c r="I1173" s="9">
        <f t="shared" si="591"/>
        <v>365.53699999999998</v>
      </c>
      <c r="J1173" s="10">
        <f t="shared" si="568"/>
        <v>0</v>
      </c>
      <c r="K1173" t="str">
        <f t="shared" si="566"/>
        <v/>
      </c>
      <c r="M1173" s="8"/>
      <c r="N1173" s="8"/>
      <c r="Q1173" s="9"/>
      <c r="R1173" s="10"/>
      <c r="T1173" s="11"/>
      <c r="U1173" s="11"/>
      <c r="V1173" s="9"/>
      <c r="W1173" s="9"/>
      <c r="X1173" s="11"/>
    </row>
    <row r="1174" spans="1:25" x14ac:dyDescent="0.4">
      <c r="A1174" s="19"/>
      <c r="B1174" t="s">
        <v>630</v>
      </c>
      <c r="C1174">
        <v>59</v>
      </c>
      <c r="D1174">
        <v>2754</v>
      </c>
      <c r="E1174" s="7">
        <v>2.6190000000000002</v>
      </c>
      <c r="F1174" s="8">
        <f t="shared" si="581"/>
        <v>2.6190000000000002</v>
      </c>
      <c r="G1174">
        <f t="shared" si="592"/>
        <v>7</v>
      </c>
      <c r="H1174">
        <f t="shared" ref="H1174:H1237" si="593">IF(G1173&gt;G1174,C1174,C1174+H1173)</f>
        <v>241</v>
      </c>
      <c r="I1174" s="9">
        <f t="shared" si="591"/>
        <v>520.05799999999999</v>
      </c>
      <c r="J1174" s="10">
        <f t="shared" si="568"/>
        <v>0</v>
      </c>
      <c r="K1174" t="str">
        <f t="shared" ref="K1174:K1237" si="594">IF(J1174&gt;0,SUM(D1165:D1174),"")</f>
        <v/>
      </c>
      <c r="M1174" s="8"/>
      <c r="N1174" s="8"/>
      <c r="Q1174" s="9"/>
      <c r="R1174" s="10"/>
      <c r="T1174" s="11"/>
      <c r="U1174" s="11"/>
      <c r="V1174" s="9"/>
      <c r="W1174" s="9"/>
      <c r="X1174" s="11"/>
    </row>
    <row r="1175" spans="1:25" x14ac:dyDescent="0.4">
      <c r="A1175" s="19"/>
      <c r="B1175" t="s">
        <v>1016</v>
      </c>
      <c r="C1175">
        <v>58</v>
      </c>
      <c r="D1175">
        <v>2825</v>
      </c>
      <c r="E1175" s="7">
        <v>3.4260000000000002</v>
      </c>
      <c r="F1175" s="8">
        <f t="shared" si="582"/>
        <v>3.0225</v>
      </c>
      <c r="G1175">
        <f t="shared" si="592"/>
        <v>8</v>
      </c>
      <c r="H1175">
        <f t="shared" si="593"/>
        <v>299</v>
      </c>
      <c r="I1175" s="9">
        <f t="shared" si="591"/>
        <v>718.76599999999996</v>
      </c>
      <c r="J1175" s="10">
        <f t="shared" ref="J1175:J1238" si="595">IF(G1175&gt;G1176,I1175/H1175,0)</f>
        <v>0</v>
      </c>
      <c r="K1175" t="str">
        <f t="shared" si="594"/>
        <v/>
      </c>
      <c r="M1175" s="8"/>
      <c r="N1175" s="8"/>
      <c r="Q1175" s="9"/>
      <c r="R1175" s="10"/>
      <c r="T1175" s="11"/>
      <c r="U1175" s="11"/>
      <c r="V1175" s="9"/>
      <c r="W1175" s="9"/>
      <c r="X1175" s="11"/>
    </row>
    <row r="1176" spans="1:25" x14ac:dyDescent="0.4">
      <c r="A1176" s="19"/>
      <c r="B1176" t="s">
        <v>1017</v>
      </c>
      <c r="C1176">
        <v>51</v>
      </c>
      <c r="D1176">
        <v>2700</v>
      </c>
      <c r="E1176" s="7">
        <v>3.794</v>
      </c>
      <c r="F1176" s="8">
        <f t="shared" si="583"/>
        <v>3.279666666666667</v>
      </c>
      <c r="G1176">
        <f t="shared" si="592"/>
        <v>9</v>
      </c>
      <c r="H1176">
        <f t="shared" si="593"/>
        <v>350</v>
      </c>
      <c r="I1176" s="9">
        <f t="shared" si="591"/>
        <v>912.26</v>
      </c>
      <c r="J1176" s="10">
        <f t="shared" si="595"/>
        <v>2.6064571428571428</v>
      </c>
      <c r="K1176">
        <f t="shared" si="594"/>
        <v>14473</v>
      </c>
      <c r="M1176" s="8"/>
      <c r="N1176" s="8"/>
      <c r="Q1176" s="9"/>
      <c r="R1176" s="10"/>
      <c r="T1176" s="11"/>
      <c r="U1176" s="11"/>
      <c r="V1176" s="9"/>
      <c r="W1176" s="9"/>
      <c r="X1176" s="11"/>
    </row>
    <row r="1177" spans="1:25" x14ac:dyDescent="0.4">
      <c r="A1177" s="19" t="s">
        <v>1018</v>
      </c>
      <c r="B1177" t="s">
        <v>1019</v>
      </c>
      <c r="C1177">
        <v>39</v>
      </c>
      <c r="D1177">
        <v>1857</v>
      </c>
      <c r="E1177" s="7">
        <v>2.19</v>
      </c>
      <c r="F1177" s="8">
        <f t="shared" si="584"/>
        <v>3.00725</v>
      </c>
      <c r="G1177">
        <f t="shared" si="592"/>
        <v>1</v>
      </c>
      <c r="H1177">
        <f t="shared" si="593"/>
        <v>39</v>
      </c>
      <c r="I1177" s="9">
        <f t="shared" si="591"/>
        <v>85.41</v>
      </c>
      <c r="J1177" s="10">
        <f t="shared" si="595"/>
        <v>0</v>
      </c>
      <c r="K1177" t="str">
        <f t="shared" si="594"/>
        <v/>
      </c>
      <c r="M1177" s="8"/>
      <c r="N1177" s="8"/>
      <c r="Q1177" s="9"/>
      <c r="R1177" s="10"/>
      <c r="T1177" s="11"/>
      <c r="U1177" s="11"/>
      <c r="V1177" s="9"/>
      <c r="W1177" s="9"/>
      <c r="X1177" s="11"/>
    </row>
    <row r="1178" spans="1:25" x14ac:dyDescent="0.4">
      <c r="A1178" s="19"/>
      <c r="B1178" t="s">
        <v>1020</v>
      </c>
      <c r="C1178">
        <v>36</v>
      </c>
      <c r="D1178">
        <v>1819</v>
      </c>
      <c r="E1178" s="7">
        <v>2.8559999999999999</v>
      </c>
      <c r="F1178" s="8">
        <f t="shared" si="585"/>
        <v>2.9769999999999999</v>
      </c>
      <c r="G1178">
        <f t="shared" si="592"/>
        <v>1</v>
      </c>
      <c r="H1178">
        <f t="shared" si="593"/>
        <v>75</v>
      </c>
      <c r="I1178" s="9">
        <f t="shared" si="591"/>
        <v>188.226</v>
      </c>
      <c r="J1178" s="10">
        <f t="shared" si="595"/>
        <v>0</v>
      </c>
      <c r="K1178" t="str">
        <f t="shared" si="594"/>
        <v/>
      </c>
      <c r="L1178" s="12"/>
      <c r="M1178" s="8"/>
      <c r="N1178" s="8"/>
      <c r="Q1178" s="9"/>
      <c r="R1178" s="10"/>
      <c r="T1178" s="9"/>
      <c r="U1178" s="11"/>
      <c r="V1178" s="9"/>
      <c r="W1178" s="9"/>
      <c r="X1178" s="11"/>
      <c r="Y1178" s="9"/>
    </row>
    <row r="1179" spans="1:25" x14ac:dyDescent="0.4">
      <c r="A1179" s="19"/>
      <c r="B1179" t="s">
        <v>636</v>
      </c>
      <c r="C1179">
        <v>25</v>
      </c>
      <c r="D1179">
        <v>1166</v>
      </c>
      <c r="E1179" s="7">
        <v>2.3769999999999998</v>
      </c>
      <c r="F1179" s="8">
        <f t="shared" si="586"/>
        <v>2.8770000000000002</v>
      </c>
      <c r="G1179">
        <f t="shared" si="592"/>
        <v>2</v>
      </c>
      <c r="H1179">
        <f t="shared" si="593"/>
        <v>100</v>
      </c>
      <c r="I1179" s="9">
        <f t="shared" si="591"/>
        <v>247.65100000000001</v>
      </c>
      <c r="J1179" s="10">
        <f t="shared" si="595"/>
        <v>0</v>
      </c>
      <c r="K1179" t="str">
        <f t="shared" si="594"/>
        <v/>
      </c>
      <c r="M1179" s="8"/>
      <c r="N1179" s="8"/>
      <c r="Q1179" s="9"/>
      <c r="R1179" s="10"/>
      <c r="T1179" s="11"/>
      <c r="U1179" s="11"/>
      <c r="V1179" s="9"/>
      <c r="W1179" s="9"/>
      <c r="X1179" s="11"/>
    </row>
    <row r="1180" spans="1:25" x14ac:dyDescent="0.4">
      <c r="A1180" s="19"/>
      <c r="B1180" t="s">
        <v>1021</v>
      </c>
      <c r="C1180">
        <v>24</v>
      </c>
      <c r="D1180">
        <v>1120</v>
      </c>
      <c r="E1180" s="7">
        <v>2.7349999999999999</v>
      </c>
      <c r="F1180" s="8">
        <f t="shared" si="587"/>
        <v>2.8567142857142858</v>
      </c>
      <c r="G1180">
        <f t="shared" si="592"/>
        <v>3</v>
      </c>
      <c r="H1180">
        <f t="shared" si="593"/>
        <v>124</v>
      </c>
      <c r="I1180" s="9">
        <f t="shared" si="591"/>
        <v>313.291</v>
      </c>
      <c r="J1180" s="10">
        <f t="shared" si="595"/>
        <v>0</v>
      </c>
      <c r="K1180" t="str">
        <f t="shared" si="594"/>
        <v/>
      </c>
      <c r="M1180" s="8"/>
      <c r="N1180" s="8"/>
      <c r="Q1180" s="9"/>
      <c r="R1180" s="10"/>
      <c r="T1180" s="11"/>
      <c r="U1180" s="11"/>
      <c r="V1180" s="9"/>
      <c r="W1180" s="9"/>
      <c r="X1180" s="11"/>
    </row>
    <row r="1181" spans="1:25" x14ac:dyDescent="0.4">
      <c r="A1181" s="19"/>
      <c r="B1181" t="s">
        <v>1022</v>
      </c>
      <c r="C1181">
        <v>21</v>
      </c>
      <c r="D1181">
        <v>1178</v>
      </c>
      <c r="E1181" s="7">
        <v>2.0569999999999999</v>
      </c>
      <c r="F1181" s="8">
        <f t="shared" si="588"/>
        <v>2.7567499999999998</v>
      </c>
      <c r="G1181">
        <f t="shared" si="592"/>
        <v>4</v>
      </c>
      <c r="H1181">
        <f t="shared" si="593"/>
        <v>145</v>
      </c>
      <c r="I1181" s="9">
        <f t="shared" si="591"/>
        <v>356.488</v>
      </c>
      <c r="J1181" s="10">
        <f t="shared" si="595"/>
        <v>0</v>
      </c>
      <c r="K1181" t="str">
        <f t="shared" si="594"/>
        <v/>
      </c>
      <c r="M1181" s="8"/>
      <c r="N1181" s="8"/>
      <c r="Q1181" s="9"/>
      <c r="R1181" s="10"/>
      <c r="T1181" s="11"/>
      <c r="U1181" s="11"/>
      <c r="V1181" s="9"/>
      <c r="W1181" s="9"/>
      <c r="X1181" s="11"/>
    </row>
    <row r="1182" spans="1:25" x14ac:dyDescent="0.4">
      <c r="A1182" s="19"/>
      <c r="B1182" t="s">
        <v>1023</v>
      </c>
      <c r="C1182">
        <v>18</v>
      </c>
      <c r="D1182">
        <v>1094</v>
      </c>
      <c r="E1182" s="7">
        <v>2.508</v>
      </c>
      <c r="F1182" s="8">
        <f t="shared" si="589"/>
        <v>2.729111111111111</v>
      </c>
      <c r="G1182">
        <f t="shared" si="592"/>
        <v>5</v>
      </c>
      <c r="H1182">
        <f t="shared" si="593"/>
        <v>163</v>
      </c>
      <c r="I1182" s="9">
        <f t="shared" si="591"/>
        <v>401.63200000000001</v>
      </c>
      <c r="J1182" s="10">
        <f t="shared" si="595"/>
        <v>0</v>
      </c>
      <c r="K1182" t="str">
        <f t="shared" si="594"/>
        <v/>
      </c>
      <c r="M1182" s="8"/>
      <c r="N1182" s="8"/>
      <c r="Q1182" s="9"/>
      <c r="R1182" s="10"/>
      <c r="T1182" s="11"/>
      <c r="U1182" s="11"/>
      <c r="V1182" s="9"/>
      <c r="W1182" s="9"/>
      <c r="X1182" s="11"/>
    </row>
    <row r="1183" spans="1:25" x14ac:dyDescent="0.4">
      <c r="A1183" s="19"/>
      <c r="B1183" t="s">
        <v>1024</v>
      </c>
      <c r="C1183">
        <v>17</v>
      </c>
      <c r="D1183">
        <v>818</v>
      </c>
      <c r="E1183" s="7">
        <v>2.57</v>
      </c>
      <c r="F1183" s="8">
        <f t="shared" si="590"/>
        <v>2.7131999999999996</v>
      </c>
      <c r="G1183">
        <f t="shared" si="592"/>
        <v>6</v>
      </c>
      <c r="H1183">
        <f t="shared" si="593"/>
        <v>180</v>
      </c>
      <c r="I1183" s="9">
        <f t="shared" si="591"/>
        <v>445.322</v>
      </c>
      <c r="J1183" s="10">
        <f t="shared" si="595"/>
        <v>0</v>
      </c>
      <c r="K1183" t="str">
        <f t="shared" si="594"/>
        <v/>
      </c>
      <c r="M1183" s="8"/>
      <c r="N1183" s="8"/>
      <c r="Q1183" s="9"/>
      <c r="R1183" s="10"/>
      <c r="T1183" s="11"/>
      <c r="U1183" s="11"/>
      <c r="V1183" s="9"/>
      <c r="W1183" s="9"/>
      <c r="X1183" s="11"/>
    </row>
    <row r="1184" spans="1:25" x14ac:dyDescent="0.4">
      <c r="A1184" s="19"/>
      <c r="B1184" t="s">
        <v>748</v>
      </c>
      <c r="C1184">
        <v>63</v>
      </c>
      <c r="D1184">
        <v>4226</v>
      </c>
      <c r="E1184" s="7">
        <v>6.4480000000000004</v>
      </c>
      <c r="F1184" s="8">
        <f t="shared" si="581"/>
        <v>6.4480000000000004</v>
      </c>
      <c r="G1184">
        <f t="shared" si="592"/>
        <v>7</v>
      </c>
      <c r="H1184">
        <f t="shared" si="593"/>
        <v>243</v>
      </c>
      <c r="I1184" s="9">
        <f t="shared" si="591"/>
        <v>851.54600000000005</v>
      </c>
      <c r="J1184" s="10">
        <f t="shared" si="595"/>
        <v>0</v>
      </c>
      <c r="K1184" t="str">
        <f t="shared" si="594"/>
        <v/>
      </c>
      <c r="M1184" s="8"/>
      <c r="N1184" s="8"/>
      <c r="Q1184" s="9"/>
      <c r="R1184" s="10"/>
      <c r="T1184" s="11"/>
      <c r="U1184" s="11"/>
      <c r="V1184" s="9"/>
      <c r="W1184" s="9"/>
      <c r="X1184" s="11"/>
    </row>
    <row r="1185" spans="1:25" x14ac:dyDescent="0.4">
      <c r="A1185" s="19"/>
      <c r="B1185" t="s">
        <v>751</v>
      </c>
      <c r="C1185">
        <v>29</v>
      </c>
      <c r="D1185">
        <v>2003</v>
      </c>
      <c r="E1185" s="7">
        <v>3.3410000000000002</v>
      </c>
      <c r="F1185" s="8">
        <f t="shared" si="582"/>
        <v>4.8945000000000007</v>
      </c>
      <c r="G1185">
        <f t="shared" si="592"/>
        <v>8</v>
      </c>
      <c r="H1185">
        <f t="shared" si="593"/>
        <v>272</v>
      </c>
      <c r="I1185" s="9">
        <f t="shared" si="591"/>
        <v>948.43500000000006</v>
      </c>
      <c r="J1185" s="10">
        <f t="shared" si="595"/>
        <v>0</v>
      </c>
      <c r="K1185" t="str">
        <f t="shared" si="594"/>
        <v/>
      </c>
      <c r="M1185" s="8"/>
      <c r="N1185" s="8"/>
      <c r="Q1185" s="9"/>
      <c r="R1185" s="10"/>
      <c r="T1185" s="11"/>
      <c r="U1185" s="11"/>
      <c r="V1185" s="9"/>
      <c r="W1185" s="9"/>
      <c r="X1185" s="11"/>
    </row>
    <row r="1186" spans="1:25" x14ac:dyDescent="0.4">
      <c r="A1186" s="19"/>
      <c r="B1186" t="s">
        <v>754</v>
      </c>
      <c r="C1186">
        <v>27</v>
      </c>
      <c r="D1186">
        <v>2150</v>
      </c>
      <c r="E1186" s="7">
        <v>7.4749999999999996</v>
      </c>
      <c r="F1186" s="8">
        <f t="shared" si="583"/>
        <v>5.7546666666666679</v>
      </c>
      <c r="G1186">
        <f t="shared" si="592"/>
        <v>9</v>
      </c>
      <c r="H1186">
        <f t="shared" si="593"/>
        <v>299</v>
      </c>
      <c r="I1186" s="9">
        <f t="shared" si="591"/>
        <v>1150.26</v>
      </c>
      <c r="J1186" s="10">
        <f t="shared" si="595"/>
        <v>3.8470234113712376</v>
      </c>
      <c r="K1186">
        <f t="shared" si="594"/>
        <v>17431</v>
      </c>
      <c r="M1186" s="8"/>
      <c r="N1186" s="8"/>
      <c r="Q1186" s="9"/>
      <c r="R1186" s="10"/>
      <c r="T1186" s="11"/>
      <c r="U1186" s="11"/>
      <c r="V1186" s="9"/>
      <c r="W1186" s="9"/>
      <c r="X1186" s="11"/>
    </row>
    <row r="1187" spans="1:25" x14ac:dyDescent="0.4">
      <c r="A1187" s="19" t="s">
        <v>1025</v>
      </c>
      <c r="B1187" t="s">
        <v>752</v>
      </c>
      <c r="C1187">
        <v>26</v>
      </c>
      <c r="D1187">
        <v>2033</v>
      </c>
      <c r="E1187" s="7">
        <v>6.0709999999999997</v>
      </c>
      <c r="F1187" s="8">
        <f t="shared" si="584"/>
        <v>5.8337500000000002</v>
      </c>
      <c r="G1187">
        <f t="shared" si="592"/>
        <v>1</v>
      </c>
      <c r="H1187">
        <f t="shared" si="593"/>
        <v>26</v>
      </c>
      <c r="I1187" s="9">
        <f t="shared" si="591"/>
        <v>157.846</v>
      </c>
      <c r="J1187" s="10">
        <f t="shared" si="595"/>
        <v>0</v>
      </c>
      <c r="K1187" t="str">
        <f t="shared" si="594"/>
        <v/>
      </c>
      <c r="M1187" s="8"/>
      <c r="N1187" s="8"/>
      <c r="Q1187" s="9"/>
      <c r="R1187" s="10"/>
      <c r="T1187" s="11"/>
      <c r="U1187" s="11"/>
      <c r="V1187" s="9"/>
      <c r="W1187" s="9"/>
      <c r="X1187" s="11"/>
    </row>
    <row r="1188" spans="1:25" x14ac:dyDescent="0.4">
      <c r="A1188" s="19"/>
      <c r="B1188" t="s">
        <v>1026</v>
      </c>
      <c r="C1188">
        <v>25</v>
      </c>
      <c r="D1188">
        <v>1842</v>
      </c>
      <c r="E1188" s="7">
        <v>3.9380000000000002</v>
      </c>
      <c r="F1188" s="8">
        <f t="shared" si="585"/>
        <v>5.4546000000000001</v>
      </c>
      <c r="G1188">
        <f t="shared" si="592"/>
        <v>1</v>
      </c>
      <c r="H1188">
        <f t="shared" si="593"/>
        <v>51</v>
      </c>
      <c r="I1188" s="9">
        <f t="shared" si="591"/>
        <v>256.29599999999999</v>
      </c>
      <c r="J1188" s="10">
        <f t="shared" si="595"/>
        <v>0</v>
      </c>
      <c r="K1188" t="str">
        <f t="shared" si="594"/>
        <v/>
      </c>
      <c r="L1188" s="12"/>
      <c r="M1188" s="8"/>
      <c r="N1188" s="8"/>
      <c r="Q1188" s="9"/>
      <c r="R1188" s="10"/>
      <c r="T1188" s="9"/>
      <c r="U1188" s="11"/>
      <c r="V1188" s="9"/>
      <c r="W1188" s="9"/>
      <c r="X1188" s="11"/>
      <c r="Y1188" s="9"/>
    </row>
    <row r="1189" spans="1:25" x14ac:dyDescent="0.4">
      <c r="A1189" s="19"/>
      <c r="B1189" t="s">
        <v>1027</v>
      </c>
      <c r="C1189">
        <v>19</v>
      </c>
      <c r="D1189">
        <v>1174</v>
      </c>
      <c r="E1189" s="7">
        <v>3.5630000000000002</v>
      </c>
      <c r="F1189" s="8">
        <f t="shared" si="586"/>
        <v>5.1393333333333331</v>
      </c>
      <c r="G1189">
        <f t="shared" si="592"/>
        <v>2</v>
      </c>
      <c r="H1189">
        <f t="shared" si="593"/>
        <v>70</v>
      </c>
      <c r="I1189" s="9">
        <f t="shared" si="591"/>
        <v>323.99299999999999</v>
      </c>
      <c r="J1189" s="10">
        <f t="shared" si="595"/>
        <v>0</v>
      </c>
      <c r="K1189" t="str">
        <f t="shared" si="594"/>
        <v/>
      </c>
      <c r="M1189" s="8"/>
      <c r="N1189" s="8"/>
      <c r="Q1189" s="9"/>
      <c r="R1189" s="10"/>
      <c r="T1189" s="11"/>
      <c r="U1189" s="11"/>
      <c r="V1189" s="9"/>
      <c r="W1189" s="9"/>
      <c r="X1189" s="11"/>
    </row>
    <row r="1190" spans="1:25" x14ac:dyDescent="0.4">
      <c r="A1190" s="19"/>
      <c r="B1190" t="s">
        <v>1028</v>
      </c>
      <c r="C1190">
        <v>18</v>
      </c>
      <c r="D1190">
        <v>1139</v>
      </c>
      <c r="E1190" s="7">
        <v>3.7629999999999999</v>
      </c>
      <c r="F1190" s="8">
        <f t="shared" si="587"/>
        <v>4.9427142857142856</v>
      </c>
      <c r="G1190">
        <f t="shared" si="592"/>
        <v>3</v>
      </c>
      <c r="H1190">
        <f t="shared" si="593"/>
        <v>88</v>
      </c>
      <c r="I1190" s="9">
        <f t="shared" si="591"/>
        <v>391.72699999999998</v>
      </c>
      <c r="J1190" s="10">
        <f t="shared" si="595"/>
        <v>0</v>
      </c>
      <c r="K1190" t="str">
        <f t="shared" si="594"/>
        <v/>
      </c>
      <c r="M1190" s="8"/>
      <c r="N1190" s="8"/>
      <c r="Q1190" s="9"/>
      <c r="R1190" s="10"/>
      <c r="T1190" s="11"/>
      <c r="U1190" s="11"/>
      <c r="V1190" s="9"/>
      <c r="W1190" s="9"/>
      <c r="X1190" s="11"/>
    </row>
    <row r="1191" spans="1:25" x14ac:dyDescent="0.4">
      <c r="A1191" s="19"/>
      <c r="B1191" t="s">
        <v>1029</v>
      </c>
      <c r="C1191">
        <v>15</v>
      </c>
      <c r="D1191">
        <v>938</v>
      </c>
      <c r="E1191" s="7">
        <v>2.2999999999999998</v>
      </c>
      <c r="F1191" s="8">
        <f t="shared" si="588"/>
        <v>4.6123749999999992</v>
      </c>
      <c r="G1191">
        <f t="shared" si="592"/>
        <v>4</v>
      </c>
      <c r="H1191">
        <f t="shared" si="593"/>
        <v>103</v>
      </c>
      <c r="I1191" s="9">
        <f t="shared" si="591"/>
        <v>426.22699999999998</v>
      </c>
      <c r="J1191" s="10">
        <f t="shared" si="595"/>
        <v>0</v>
      </c>
      <c r="K1191" t="str">
        <f t="shared" si="594"/>
        <v/>
      </c>
      <c r="M1191" s="8"/>
      <c r="N1191" s="8"/>
      <c r="Q1191" s="9"/>
      <c r="R1191" s="10"/>
      <c r="T1191" s="11"/>
      <c r="U1191" s="11"/>
      <c r="V1191" s="9"/>
      <c r="W1191" s="9"/>
      <c r="X1191" s="11"/>
    </row>
    <row r="1192" spans="1:25" x14ac:dyDescent="0.4">
      <c r="A1192" s="19"/>
      <c r="B1192" t="s">
        <v>1030</v>
      </c>
      <c r="C1192">
        <v>14</v>
      </c>
      <c r="D1192">
        <v>1578</v>
      </c>
      <c r="E1192" s="7">
        <v>2.718</v>
      </c>
      <c r="F1192" s="8">
        <f t="shared" si="589"/>
        <v>4.4018888888888874</v>
      </c>
      <c r="G1192">
        <f t="shared" si="592"/>
        <v>5</v>
      </c>
      <c r="H1192">
        <f t="shared" si="593"/>
        <v>117</v>
      </c>
      <c r="I1192" s="9">
        <f t="shared" si="591"/>
        <v>464.279</v>
      </c>
      <c r="J1192" s="10">
        <f t="shared" si="595"/>
        <v>0</v>
      </c>
      <c r="K1192" t="str">
        <f t="shared" si="594"/>
        <v/>
      </c>
      <c r="M1192" s="8"/>
      <c r="N1192" s="8"/>
      <c r="Q1192" s="9"/>
      <c r="R1192" s="10"/>
      <c r="T1192" s="11"/>
      <c r="U1192" s="11"/>
      <c r="V1192" s="9"/>
      <c r="W1192" s="9"/>
      <c r="X1192" s="11"/>
    </row>
    <row r="1193" spans="1:25" x14ac:dyDescent="0.4">
      <c r="A1193" s="19"/>
      <c r="B1193" t="s">
        <v>1031</v>
      </c>
      <c r="C1193">
        <v>14</v>
      </c>
      <c r="D1193">
        <v>1540</v>
      </c>
      <c r="E1193" s="7">
        <v>3.125</v>
      </c>
      <c r="F1193" s="8">
        <f t="shared" si="590"/>
        <v>4.2741999999999987</v>
      </c>
      <c r="G1193">
        <f t="shared" si="592"/>
        <v>6</v>
      </c>
      <c r="H1193">
        <f t="shared" si="593"/>
        <v>131</v>
      </c>
      <c r="I1193" s="9">
        <f t="shared" si="591"/>
        <v>508.029</v>
      </c>
      <c r="J1193" s="10">
        <f t="shared" si="595"/>
        <v>0</v>
      </c>
      <c r="K1193" t="str">
        <f t="shared" si="594"/>
        <v/>
      </c>
      <c r="M1193" s="8"/>
      <c r="N1193" s="8"/>
      <c r="Q1193" s="9"/>
      <c r="R1193" s="10"/>
      <c r="T1193" s="11"/>
      <c r="U1193" s="11"/>
      <c r="V1193" s="9"/>
      <c r="W1193" s="9"/>
      <c r="X1193" s="11"/>
    </row>
    <row r="1194" spans="1:25" x14ac:dyDescent="0.4">
      <c r="A1194" s="19"/>
      <c r="B1194" t="s">
        <v>438</v>
      </c>
      <c r="C1194">
        <v>102</v>
      </c>
      <c r="D1194">
        <v>4617</v>
      </c>
      <c r="E1194" s="7">
        <v>2.8839999999999999</v>
      </c>
      <c r="F1194" s="8">
        <f t="shared" ref="F1194:F1254" si="596">AVERAGE(E1194)</f>
        <v>2.8839999999999999</v>
      </c>
      <c r="G1194">
        <f t="shared" si="592"/>
        <v>7</v>
      </c>
      <c r="H1194">
        <f t="shared" si="593"/>
        <v>233</v>
      </c>
      <c r="I1194" s="9">
        <f t="shared" si="591"/>
        <v>802.197</v>
      </c>
      <c r="J1194" s="10">
        <f t="shared" si="595"/>
        <v>0</v>
      </c>
      <c r="K1194" t="str">
        <f t="shared" si="594"/>
        <v/>
      </c>
      <c r="M1194" s="8"/>
      <c r="N1194" s="8"/>
      <c r="Q1194" s="9"/>
      <c r="R1194" s="10"/>
      <c r="T1194" s="11"/>
      <c r="U1194" s="11"/>
      <c r="V1194" s="9"/>
      <c r="W1194" s="9"/>
      <c r="X1194" s="11"/>
    </row>
    <row r="1195" spans="1:25" x14ac:dyDescent="0.4">
      <c r="A1195" s="19"/>
      <c r="B1195" t="s">
        <v>440</v>
      </c>
      <c r="C1195">
        <v>91</v>
      </c>
      <c r="D1195">
        <v>3536</v>
      </c>
      <c r="E1195" s="7">
        <v>2.2959999999999998</v>
      </c>
      <c r="F1195" s="8">
        <f t="shared" ref="F1195:F1255" si="597">AVERAGE(E1194:E1195)</f>
        <v>2.59</v>
      </c>
      <c r="G1195">
        <f t="shared" si="592"/>
        <v>8</v>
      </c>
      <c r="H1195">
        <f t="shared" si="593"/>
        <v>324</v>
      </c>
      <c r="I1195" s="9">
        <f t="shared" si="591"/>
        <v>1011.133</v>
      </c>
      <c r="J1195" s="10">
        <f t="shared" si="595"/>
        <v>0</v>
      </c>
      <c r="K1195" t="str">
        <f t="shared" si="594"/>
        <v/>
      </c>
      <c r="M1195" s="8"/>
      <c r="N1195" s="8"/>
      <c r="Q1195" s="9"/>
      <c r="R1195" s="10"/>
      <c r="T1195" s="11"/>
      <c r="U1195" s="11"/>
      <c r="V1195" s="9"/>
      <c r="W1195" s="9"/>
      <c r="X1195" s="11"/>
    </row>
    <row r="1196" spans="1:25" x14ac:dyDescent="0.4">
      <c r="A1196" s="19"/>
      <c r="B1196" t="s">
        <v>439</v>
      </c>
      <c r="C1196">
        <v>74</v>
      </c>
      <c r="D1196">
        <v>3103</v>
      </c>
      <c r="E1196" s="7">
        <v>3.3410000000000002</v>
      </c>
      <c r="F1196" s="8">
        <f t="shared" ref="F1196:F1256" si="598">AVERAGE(E1194:E1196)</f>
        <v>2.8403333333333336</v>
      </c>
      <c r="G1196">
        <f t="shared" si="592"/>
        <v>9</v>
      </c>
      <c r="H1196">
        <f t="shared" si="593"/>
        <v>398</v>
      </c>
      <c r="I1196" s="9">
        <f t="shared" si="591"/>
        <v>1258.367</v>
      </c>
      <c r="J1196" s="10">
        <f t="shared" si="595"/>
        <v>3.1617261306532662</v>
      </c>
      <c r="K1196">
        <f t="shared" si="594"/>
        <v>21500</v>
      </c>
      <c r="M1196" s="8"/>
      <c r="N1196" s="8"/>
      <c r="Q1196" s="9"/>
      <c r="R1196" s="10"/>
      <c r="T1196" s="11"/>
      <c r="U1196" s="11"/>
      <c r="V1196" s="9"/>
      <c r="W1196" s="9"/>
      <c r="X1196" s="11"/>
    </row>
    <row r="1197" spans="1:25" x14ac:dyDescent="0.4">
      <c r="A1197" s="19" t="s">
        <v>1032</v>
      </c>
      <c r="B1197" t="s">
        <v>1033</v>
      </c>
      <c r="C1197">
        <v>72</v>
      </c>
      <c r="D1197">
        <v>3399</v>
      </c>
      <c r="E1197" s="7">
        <v>2.8639999999999999</v>
      </c>
      <c r="F1197" s="8">
        <f t="shared" ref="F1197:F1257" si="599">AVERAGE(E1194:E1197)</f>
        <v>2.8462500000000004</v>
      </c>
      <c r="G1197">
        <f t="shared" si="592"/>
        <v>1</v>
      </c>
      <c r="H1197">
        <f t="shared" si="593"/>
        <v>72</v>
      </c>
      <c r="I1197" s="9">
        <f t="shared" si="591"/>
        <v>206.208</v>
      </c>
      <c r="J1197" s="10">
        <f t="shared" si="595"/>
        <v>0</v>
      </c>
      <c r="K1197" t="str">
        <f t="shared" si="594"/>
        <v/>
      </c>
      <c r="M1197" s="8"/>
      <c r="N1197" s="8"/>
      <c r="Q1197" s="9"/>
      <c r="R1197" s="10"/>
      <c r="T1197" s="11"/>
      <c r="U1197" s="11"/>
      <c r="V1197" s="9"/>
      <c r="W1197" s="9"/>
      <c r="X1197" s="11"/>
    </row>
    <row r="1198" spans="1:25" x14ac:dyDescent="0.4">
      <c r="A1198" s="19"/>
      <c r="B1198" t="s">
        <v>1034</v>
      </c>
      <c r="C1198">
        <v>31</v>
      </c>
      <c r="D1198">
        <v>1300</v>
      </c>
      <c r="E1198" s="7">
        <v>3.33</v>
      </c>
      <c r="F1198" s="8">
        <f t="shared" ref="F1198:F1258" si="600">AVERAGE(E1194:E1198)</f>
        <v>2.9430000000000005</v>
      </c>
      <c r="G1198">
        <f t="shared" si="592"/>
        <v>1</v>
      </c>
      <c r="H1198">
        <f t="shared" si="593"/>
        <v>103</v>
      </c>
      <c r="I1198" s="9">
        <f t="shared" si="591"/>
        <v>309.43799999999999</v>
      </c>
      <c r="J1198" s="10">
        <f t="shared" si="595"/>
        <v>0</v>
      </c>
      <c r="K1198" t="str">
        <f t="shared" si="594"/>
        <v/>
      </c>
      <c r="L1198" s="12"/>
      <c r="M1198" s="8"/>
      <c r="N1198" s="8"/>
      <c r="Q1198" s="9"/>
      <c r="R1198" s="10"/>
      <c r="T1198" s="9"/>
      <c r="U1198" s="11"/>
      <c r="V1198" s="9"/>
      <c r="W1198" s="9"/>
      <c r="X1198" s="11"/>
      <c r="Y1198" s="9"/>
    </row>
    <row r="1199" spans="1:25" x14ac:dyDescent="0.4">
      <c r="A1199" s="19"/>
      <c r="B1199" t="s">
        <v>1035</v>
      </c>
      <c r="C1199">
        <v>25</v>
      </c>
      <c r="D1199">
        <v>977</v>
      </c>
      <c r="E1199" s="7">
        <v>4.9249999999999998</v>
      </c>
      <c r="F1199" s="8">
        <f t="shared" ref="F1199:F1259" si="601">AVERAGE(E1194:E1199)</f>
        <v>3.2733333333333334</v>
      </c>
      <c r="G1199">
        <f t="shared" si="592"/>
        <v>2</v>
      </c>
      <c r="H1199">
        <f t="shared" si="593"/>
        <v>128</v>
      </c>
      <c r="I1199" s="9">
        <f t="shared" si="591"/>
        <v>432.56299999999999</v>
      </c>
      <c r="J1199" s="10">
        <f t="shared" si="595"/>
        <v>0</v>
      </c>
      <c r="K1199" t="str">
        <f t="shared" si="594"/>
        <v/>
      </c>
      <c r="M1199" s="8"/>
      <c r="N1199" s="8"/>
      <c r="Q1199" s="9"/>
      <c r="R1199" s="10"/>
      <c r="T1199" s="11"/>
      <c r="U1199" s="11"/>
      <c r="V1199" s="9"/>
      <c r="W1199" s="9"/>
      <c r="X1199" s="11"/>
    </row>
    <row r="1200" spans="1:25" x14ac:dyDescent="0.4">
      <c r="A1200" s="19"/>
      <c r="B1200" t="s">
        <v>1036</v>
      </c>
      <c r="C1200">
        <v>22</v>
      </c>
      <c r="D1200">
        <v>926</v>
      </c>
      <c r="E1200" s="7">
        <v>4.9039999999999999</v>
      </c>
      <c r="F1200" s="8">
        <f t="shared" ref="F1200:F1260" si="602">AVERAGE(E1194:E1200)</f>
        <v>3.5062857142857142</v>
      </c>
      <c r="G1200">
        <f t="shared" si="592"/>
        <v>3</v>
      </c>
      <c r="H1200">
        <f t="shared" si="593"/>
        <v>150</v>
      </c>
      <c r="I1200" s="9">
        <f t="shared" si="591"/>
        <v>540.45100000000002</v>
      </c>
      <c r="J1200" s="10">
        <f t="shared" si="595"/>
        <v>0</v>
      </c>
      <c r="K1200" t="str">
        <f t="shared" si="594"/>
        <v/>
      </c>
      <c r="M1200" s="8"/>
      <c r="N1200" s="8"/>
      <c r="Q1200" s="9"/>
      <c r="R1200" s="10"/>
      <c r="T1200" s="11"/>
      <c r="U1200" s="11"/>
      <c r="V1200" s="9"/>
      <c r="W1200" s="9"/>
      <c r="X1200" s="11"/>
    </row>
    <row r="1201" spans="1:25" x14ac:dyDescent="0.4">
      <c r="A1201" s="19"/>
      <c r="B1201" t="s">
        <v>1037</v>
      </c>
      <c r="C1201">
        <v>16</v>
      </c>
      <c r="D1201">
        <v>610</v>
      </c>
      <c r="E1201" s="7">
        <v>1.8120000000000001</v>
      </c>
      <c r="F1201" s="8">
        <f t="shared" ref="F1201:F1261" si="603">AVERAGE(E1194:E1201)</f>
        <v>3.2945000000000002</v>
      </c>
      <c r="G1201">
        <f t="shared" si="592"/>
        <v>4</v>
      </c>
      <c r="H1201">
        <f t="shared" si="593"/>
        <v>166</v>
      </c>
      <c r="I1201" s="9">
        <f t="shared" si="591"/>
        <v>569.44299999999998</v>
      </c>
      <c r="J1201" s="10">
        <f t="shared" si="595"/>
        <v>0</v>
      </c>
      <c r="K1201" t="str">
        <f t="shared" si="594"/>
        <v/>
      </c>
      <c r="M1201" s="8"/>
      <c r="N1201" s="8"/>
      <c r="Q1201" s="9"/>
      <c r="R1201" s="10"/>
      <c r="T1201" s="11"/>
      <c r="U1201" s="11"/>
      <c r="V1201" s="9"/>
      <c r="W1201" s="9"/>
      <c r="X1201" s="11"/>
    </row>
    <row r="1202" spans="1:25" x14ac:dyDescent="0.4">
      <c r="A1202" s="19"/>
      <c r="B1202" t="s">
        <v>1038</v>
      </c>
      <c r="C1202">
        <v>8</v>
      </c>
      <c r="D1202">
        <v>344</v>
      </c>
      <c r="E1202" s="7">
        <v>1.504</v>
      </c>
      <c r="F1202" s="8">
        <f t="shared" ref="F1202:F1262" si="604">AVERAGE(E1194:E1202)</f>
        <v>3.0955555555555558</v>
      </c>
      <c r="G1202">
        <f t="shared" si="592"/>
        <v>5</v>
      </c>
      <c r="H1202">
        <f t="shared" si="593"/>
        <v>174</v>
      </c>
      <c r="I1202" s="9">
        <f t="shared" si="591"/>
        <v>581.47500000000002</v>
      </c>
      <c r="J1202" s="10">
        <f t="shared" si="595"/>
        <v>0</v>
      </c>
      <c r="K1202" t="str">
        <f t="shared" si="594"/>
        <v/>
      </c>
      <c r="M1202" s="8"/>
      <c r="N1202" s="8"/>
      <c r="Q1202" s="9"/>
      <c r="R1202" s="10"/>
      <c r="T1202" s="11"/>
      <c r="U1202" s="11"/>
      <c r="V1202" s="9"/>
      <c r="W1202" s="9"/>
      <c r="X1202" s="11"/>
    </row>
    <row r="1203" spans="1:25" x14ac:dyDescent="0.4">
      <c r="A1203" s="19"/>
      <c r="B1203" t="s">
        <v>1039</v>
      </c>
      <c r="C1203">
        <v>8</v>
      </c>
      <c r="D1203">
        <v>423</v>
      </c>
      <c r="E1203" s="7">
        <v>1.454</v>
      </c>
      <c r="F1203" s="8">
        <f t="shared" ref="F1203:F1263" si="605">AVERAGE(E1194:E1203)</f>
        <v>2.9314000000000004</v>
      </c>
      <c r="G1203">
        <f t="shared" si="592"/>
        <v>6</v>
      </c>
      <c r="H1203">
        <f t="shared" si="593"/>
        <v>182</v>
      </c>
      <c r="I1203" s="9">
        <f t="shared" si="591"/>
        <v>593.10699999999997</v>
      </c>
      <c r="J1203" s="10">
        <f t="shared" si="595"/>
        <v>0</v>
      </c>
      <c r="K1203" t="str">
        <f t="shared" si="594"/>
        <v/>
      </c>
      <c r="M1203" s="8"/>
      <c r="N1203" s="8"/>
      <c r="Q1203" s="9"/>
      <c r="R1203" s="10"/>
      <c r="T1203" s="11"/>
      <c r="U1203" s="11"/>
      <c r="V1203" s="9"/>
      <c r="W1203" s="9"/>
      <c r="X1203" s="11"/>
    </row>
    <row r="1204" spans="1:25" x14ac:dyDescent="0.4">
      <c r="A1204" s="19"/>
      <c r="B1204" t="s">
        <v>594</v>
      </c>
      <c r="C1204">
        <v>365</v>
      </c>
      <c r="D1204">
        <v>35671</v>
      </c>
      <c r="E1204" s="7">
        <v>8.5570000000000004</v>
      </c>
      <c r="F1204" s="8">
        <f t="shared" si="596"/>
        <v>8.5570000000000004</v>
      </c>
      <c r="G1204">
        <f t="shared" si="592"/>
        <v>7</v>
      </c>
      <c r="H1204">
        <f t="shared" si="593"/>
        <v>547</v>
      </c>
      <c r="I1204" s="9">
        <f t="shared" si="591"/>
        <v>3716.4120000000003</v>
      </c>
      <c r="J1204" s="10">
        <f t="shared" si="595"/>
        <v>0</v>
      </c>
      <c r="K1204" t="str">
        <f t="shared" si="594"/>
        <v/>
      </c>
      <c r="M1204" s="8"/>
      <c r="N1204" s="8"/>
      <c r="Q1204" s="9"/>
      <c r="R1204" s="10"/>
      <c r="T1204" s="11"/>
      <c r="U1204" s="11"/>
      <c r="V1204" s="9"/>
      <c r="W1204" s="9"/>
      <c r="X1204" s="11"/>
    </row>
    <row r="1205" spans="1:25" x14ac:dyDescent="0.4">
      <c r="A1205" s="19"/>
      <c r="B1205" t="s">
        <v>595</v>
      </c>
      <c r="C1205">
        <v>62</v>
      </c>
      <c r="D1205">
        <v>5930</v>
      </c>
      <c r="E1205" s="7">
        <v>6.0250000000000004</v>
      </c>
      <c r="F1205" s="8">
        <f t="shared" si="597"/>
        <v>7.2910000000000004</v>
      </c>
      <c r="G1205">
        <f t="shared" si="592"/>
        <v>8</v>
      </c>
      <c r="H1205">
        <f t="shared" si="593"/>
        <v>609</v>
      </c>
      <c r="I1205" s="9">
        <f t="shared" si="591"/>
        <v>4089.9620000000004</v>
      </c>
      <c r="J1205" s="10">
        <f t="shared" si="595"/>
        <v>0</v>
      </c>
      <c r="K1205" t="str">
        <f t="shared" si="594"/>
        <v/>
      </c>
      <c r="M1205" s="8"/>
      <c r="N1205" s="8"/>
      <c r="Q1205" s="9"/>
      <c r="R1205" s="10"/>
      <c r="T1205" s="11"/>
      <c r="U1205" s="11"/>
      <c r="V1205" s="9"/>
      <c r="W1205" s="9"/>
      <c r="X1205" s="11"/>
    </row>
    <row r="1206" spans="1:25" x14ac:dyDescent="0.4">
      <c r="A1206" s="19"/>
      <c r="B1206" t="s">
        <v>520</v>
      </c>
      <c r="C1206">
        <v>27</v>
      </c>
      <c r="D1206">
        <v>2556</v>
      </c>
      <c r="E1206" s="7">
        <v>4.1520000000000001</v>
      </c>
      <c r="F1206" s="8">
        <f t="shared" si="598"/>
        <v>6.2446666666666673</v>
      </c>
      <c r="G1206">
        <f t="shared" si="592"/>
        <v>9</v>
      </c>
      <c r="H1206">
        <f t="shared" si="593"/>
        <v>636</v>
      </c>
      <c r="I1206" s="9">
        <f t="shared" si="591"/>
        <v>4202.0660000000007</v>
      </c>
      <c r="J1206" s="10">
        <f t="shared" si="595"/>
        <v>6.6070220125786179</v>
      </c>
      <c r="K1206">
        <f t="shared" si="594"/>
        <v>52136</v>
      </c>
      <c r="M1206" s="8"/>
      <c r="N1206" s="8"/>
      <c r="Q1206" s="9"/>
      <c r="R1206" s="10"/>
      <c r="T1206" s="11"/>
      <c r="U1206" s="11"/>
      <c r="V1206" s="9"/>
      <c r="W1206" s="9"/>
      <c r="X1206" s="11"/>
    </row>
    <row r="1207" spans="1:25" x14ac:dyDescent="0.4">
      <c r="A1207" s="19" t="s">
        <v>1040</v>
      </c>
      <c r="B1207" t="s">
        <v>783</v>
      </c>
      <c r="C1207">
        <v>13</v>
      </c>
      <c r="D1207">
        <v>1316</v>
      </c>
      <c r="E1207" s="7">
        <v>3.7690000000000001</v>
      </c>
      <c r="F1207" s="8">
        <f t="shared" si="599"/>
        <v>5.62575</v>
      </c>
      <c r="G1207">
        <f t="shared" si="592"/>
        <v>1</v>
      </c>
      <c r="H1207">
        <f t="shared" si="593"/>
        <v>13</v>
      </c>
      <c r="I1207" s="9">
        <f t="shared" si="591"/>
        <v>48.997</v>
      </c>
      <c r="J1207" s="10">
        <f t="shared" si="595"/>
        <v>0</v>
      </c>
      <c r="K1207" t="str">
        <f t="shared" si="594"/>
        <v/>
      </c>
      <c r="M1207" s="8"/>
      <c r="N1207" s="8"/>
      <c r="Q1207" s="9"/>
      <c r="R1207" s="10"/>
      <c r="T1207" s="11"/>
      <c r="U1207" s="11"/>
      <c r="V1207" s="9"/>
      <c r="W1207" s="9"/>
      <c r="X1207" s="11"/>
    </row>
    <row r="1208" spans="1:25" x14ac:dyDescent="0.4">
      <c r="A1208" s="19"/>
      <c r="B1208" t="s">
        <v>1041</v>
      </c>
      <c r="C1208">
        <v>8</v>
      </c>
      <c r="D1208">
        <v>783</v>
      </c>
      <c r="E1208" s="7">
        <v>3.0880000000000001</v>
      </c>
      <c r="F1208" s="8">
        <f t="shared" si="600"/>
        <v>5.1181999999999999</v>
      </c>
      <c r="G1208">
        <f t="shared" si="592"/>
        <v>1</v>
      </c>
      <c r="H1208">
        <f t="shared" si="593"/>
        <v>21</v>
      </c>
      <c r="I1208" s="9">
        <f t="shared" si="591"/>
        <v>73.700999999999993</v>
      </c>
      <c r="J1208" s="10">
        <f t="shared" si="595"/>
        <v>0</v>
      </c>
      <c r="K1208" t="str">
        <f t="shared" si="594"/>
        <v/>
      </c>
      <c r="L1208" s="12"/>
      <c r="M1208" s="8"/>
      <c r="N1208" s="8"/>
      <c r="Q1208" s="9"/>
      <c r="R1208" s="10"/>
      <c r="T1208" s="9"/>
      <c r="U1208" s="11"/>
      <c r="V1208" s="9"/>
      <c r="W1208" s="9"/>
      <c r="X1208" s="11"/>
      <c r="Y1208" s="9"/>
    </row>
    <row r="1209" spans="1:25" x14ac:dyDescent="0.4">
      <c r="A1209" s="19"/>
      <c r="B1209" t="s">
        <v>1042</v>
      </c>
      <c r="C1209">
        <v>6</v>
      </c>
      <c r="D1209">
        <v>513</v>
      </c>
      <c r="E1209" s="7">
        <v>4.726</v>
      </c>
      <c r="F1209" s="8">
        <f t="shared" si="601"/>
        <v>5.0528333333333331</v>
      </c>
      <c r="G1209">
        <f t="shared" si="592"/>
        <v>2</v>
      </c>
      <c r="H1209">
        <f t="shared" si="593"/>
        <v>27</v>
      </c>
      <c r="I1209" s="9">
        <f t="shared" si="591"/>
        <v>102.05699999999999</v>
      </c>
      <c r="J1209" s="10">
        <f t="shared" si="595"/>
        <v>0</v>
      </c>
      <c r="K1209" t="str">
        <f t="shared" si="594"/>
        <v/>
      </c>
      <c r="M1209" s="8"/>
      <c r="N1209" s="8"/>
      <c r="Q1209" s="9"/>
      <c r="R1209" s="10"/>
      <c r="T1209" s="11"/>
      <c r="U1209" s="11"/>
      <c r="V1209" s="9"/>
      <c r="W1209" s="9"/>
      <c r="X1209" s="11"/>
    </row>
    <row r="1210" spans="1:25" x14ac:dyDescent="0.4">
      <c r="A1210" s="19"/>
      <c r="B1210" t="s">
        <v>601</v>
      </c>
      <c r="C1210">
        <v>6</v>
      </c>
      <c r="D1210">
        <v>526</v>
      </c>
      <c r="E1210" s="7">
        <v>4.8860000000000001</v>
      </c>
      <c r="F1210" s="8">
        <f t="shared" si="602"/>
        <v>5.0290000000000008</v>
      </c>
      <c r="G1210">
        <f t="shared" si="592"/>
        <v>3</v>
      </c>
      <c r="H1210">
        <f t="shared" si="593"/>
        <v>33</v>
      </c>
      <c r="I1210" s="9">
        <f t="shared" si="591"/>
        <v>131.37299999999999</v>
      </c>
      <c r="J1210" s="10">
        <f t="shared" si="595"/>
        <v>0</v>
      </c>
      <c r="K1210" t="str">
        <f t="shared" si="594"/>
        <v/>
      </c>
      <c r="M1210" s="8"/>
      <c r="N1210" s="8"/>
      <c r="Q1210" s="9"/>
      <c r="R1210" s="10"/>
      <c r="T1210" s="11"/>
      <c r="U1210" s="11"/>
      <c r="V1210" s="9"/>
      <c r="W1210" s="9"/>
      <c r="X1210" s="11"/>
    </row>
    <row r="1211" spans="1:25" x14ac:dyDescent="0.4">
      <c r="A1211" s="19"/>
      <c r="B1211" t="s">
        <v>1043</v>
      </c>
      <c r="C1211">
        <v>5</v>
      </c>
      <c r="D1211">
        <v>444</v>
      </c>
      <c r="E1211" s="7">
        <v>3.3690000000000002</v>
      </c>
      <c r="F1211" s="8">
        <f t="shared" si="603"/>
        <v>4.8215000000000003</v>
      </c>
      <c r="G1211">
        <f t="shared" si="592"/>
        <v>4</v>
      </c>
      <c r="H1211">
        <f t="shared" si="593"/>
        <v>38</v>
      </c>
      <c r="I1211" s="9">
        <f t="shared" si="591"/>
        <v>148.21799999999999</v>
      </c>
      <c r="J1211" s="10">
        <f t="shared" si="595"/>
        <v>0</v>
      </c>
      <c r="K1211" t="str">
        <f t="shared" si="594"/>
        <v/>
      </c>
      <c r="M1211" s="8"/>
      <c r="N1211" s="8"/>
      <c r="Q1211" s="9"/>
      <c r="R1211" s="10"/>
      <c r="T1211" s="11"/>
      <c r="U1211" s="11"/>
      <c r="V1211" s="9"/>
      <c r="W1211" s="9"/>
      <c r="X1211" s="11"/>
    </row>
    <row r="1212" spans="1:25" x14ac:dyDescent="0.4">
      <c r="A1212" s="19"/>
      <c r="B1212" t="s">
        <v>1044</v>
      </c>
      <c r="C1212">
        <v>3</v>
      </c>
      <c r="D1212">
        <v>206</v>
      </c>
      <c r="E1212" s="7">
        <v>2.7589999999999999</v>
      </c>
      <c r="F1212" s="8">
        <f t="shared" si="604"/>
        <v>4.5923333333333334</v>
      </c>
      <c r="G1212">
        <f t="shared" si="592"/>
        <v>5</v>
      </c>
      <c r="H1212">
        <f t="shared" si="593"/>
        <v>41</v>
      </c>
      <c r="I1212" s="9">
        <f t="shared" si="591"/>
        <v>156.49499999999998</v>
      </c>
      <c r="J1212" s="10">
        <f t="shared" si="595"/>
        <v>0</v>
      </c>
      <c r="K1212" t="str">
        <f t="shared" si="594"/>
        <v/>
      </c>
      <c r="M1212" s="8"/>
      <c r="N1212" s="8"/>
      <c r="Q1212" s="9"/>
      <c r="R1212" s="10"/>
      <c r="T1212" s="11"/>
      <c r="U1212" s="11"/>
      <c r="V1212" s="9"/>
      <c r="W1212" s="9"/>
      <c r="X1212" s="11"/>
    </row>
    <row r="1213" spans="1:25" x14ac:dyDescent="0.4">
      <c r="A1213" s="19"/>
      <c r="B1213" t="s">
        <v>1045</v>
      </c>
      <c r="C1213">
        <v>2</v>
      </c>
      <c r="D1213">
        <v>153</v>
      </c>
      <c r="E1213" s="7">
        <v>3.851</v>
      </c>
      <c r="F1213" s="8">
        <f t="shared" si="605"/>
        <v>4.5182000000000002</v>
      </c>
      <c r="G1213">
        <f t="shared" si="592"/>
        <v>6</v>
      </c>
      <c r="H1213">
        <f t="shared" si="593"/>
        <v>43</v>
      </c>
      <c r="I1213" s="9">
        <f t="shared" si="591"/>
        <v>164.19699999999997</v>
      </c>
      <c r="J1213" s="10">
        <f t="shared" si="595"/>
        <v>0</v>
      </c>
      <c r="K1213" t="str">
        <f t="shared" si="594"/>
        <v/>
      </c>
      <c r="M1213" s="8"/>
      <c r="N1213" s="8"/>
      <c r="Q1213" s="9"/>
      <c r="R1213" s="10"/>
      <c r="T1213" s="11"/>
      <c r="U1213" s="11"/>
      <c r="V1213" s="9"/>
      <c r="W1213" s="9"/>
      <c r="X1213" s="11"/>
    </row>
    <row r="1214" spans="1:25" x14ac:dyDescent="0.4">
      <c r="A1214" s="19"/>
      <c r="B1214" t="s">
        <v>953</v>
      </c>
      <c r="C1214">
        <v>88</v>
      </c>
      <c r="D1214">
        <v>4829</v>
      </c>
      <c r="E1214" s="7">
        <v>3.302</v>
      </c>
      <c r="F1214" s="8">
        <f t="shared" si="596"/>
        <v>3.302</v>
      </c>
      <c r="G1214">
        <f t="shared" si="592"/>
        <v>7</v>
      </c>
      <c r="H1214">
        <f t="shared" si="593"/>
        <v>131</v>
      </c>
      <c r="I1214" s="9">
        <f t="shared" si="591"/>
        <v>454.77300000000002</v>
      </c>
      <c r="J1214" s="10">
        <f t="shared" si="595"/>
        <v>0</v>
      </c>
      <c r="K1214" t="str">
        <f t="shared" si="594"/>
        <v/>
      </c>
      <c r="M1214" s="8"/>
      <c r="N1214" s="8"/>
      <c r="Q1214" s="9"/>
      <c r="R1214" s="10"/>
      <c r="T1214" s="11"/>
      <c r="U1214" s="11"/>
      <c r="V1214" s="9"/>
      <c r="W1214" s="9"/>
      <c r="X1214" s="11"/>
    </row>
    <row r="1215" spans="1:25" x14ac:dyDescent="0.4">
      <c r="A1215" s="19"/>
      <c r="B1215" t="s">
        <v>1046</v>
      </c>
      <c r="C1215">
        <v>53</v>
      </c>
      <c r="D1215">
        <v>2776</v>
      </c>
      <c r="E1215" s="7">
        <v>3.028</v>
      </c>
      <c r="F1215" s="8">
        <f t="shared" si="597"/>
        <v>3.165</v>
      </c>
      <c r="G1215">
        <f t="shared" si="592"/>
        <v>8</v>
      </c>
      <c r="H1215">
        <f t="shared" si="593"/>
        <v>184</v>
      </c>
      <c r="I1215" s="9">
        <f t="shared" si="591"/>
        <v>615.25700000000006</v>
      </c>
      <c r="J1215" s="10">
        <f t="shared" si="595"/>
        <v>0</v>
      </c>
      <c r="K1215" t="str">
        <f t="shared" si="594"/>
        <v/>
      </c>
      <c r="M1215" s="8"/>
      <c r="N1215" s="8"/>
      <c r="Q1215" s="9"/>
      <c r="R1215" s="10"/>
      <c r="T1215" s="11"/>
      <c r="U1215" s="11"/>
      <c r="V1215" s="9"/>
      <c r="W1215" s="9"/>
      <c r="X1215" s="11"/>
    </row>
    <row r="1216" spans="1:25" x14ac:dyDescent="0.4">
      <c r="A1216" s="19"/>
      <c r="B1216" t="s">
        <v>1047</v>
      </c>
      <c r="C1216">
        <v>41</v>
      </c>
      <c r="D1216">
        <v>2448</v>
      </c>
      <c r="E1216" s="7">
        <v>2.976</v>
      </c>
      <c r="F1216" s="8">
        <f t="shared" si="598"/>
        <v>3.1020000000000003</v>
      </c>
      <c r="G1216">
        <f t="shared" si="592"/>
        <v>9</v>
      </c>
      <c r="H1216">
        <f t="shared" si="593"/>
        <v>225</v>
      </c>
      <c r="I1216" s="9">
        <f t="shared" si="591"/>
        <v>737.27300000000002</v>
      </c>
      <c r="J1216" s="10">
        <f t="shared" si="595"/>
        <v>3.2767688888888888</v>
      </c>
      <c r="K1216">
        <f t="shared" si="594"/>
        <v>13994</v>
      </c>
      <c r="M1216" s="8"/>
      <c r="N1216" s="8"/>
      <c r="Q1216" s="9"/>
      <c r="R1216" s="10"/>
      <c r="T1216" s="11"/>
      <c r="U1216" s="11"/>
      <c r="V1216" s="9"/>
      <c r="W1216" s="9"/>
      <c r="X1216" s="11"/>
    </row>
    <row r="1217" spans="1:25" x14ac:dyDescent="0.4">
      <c r="A1217" s="19" t="s">
        <v>1048</v>
      </c>
      <c r="B1217" t="s">
        <v>1049</v>
      </c>
      <c r="C1217">
        <v>30</v>
      </c>
      <c r="D1217">
        <v>1904</v>
      </c>
      <c r="E1217" s="7">
        <v>5.1280000000000001</v>
      </c>
      <c r="F1217" s="8">
        <f t="shared" si="599"/>
        <v>3.6085000000000003</v>
      </c>
      <c r="G1217">
        <f t="shared" si="592"/>
        <v>1</v>
      </c>
      <c r="H1217">
        <f t="shared" si="593"/>
        <v>30</v>
      </c>
      <c r="I1217" s="9">
        <f t="shared" si="591"/>
        <v>153.84</v>
      </c>
      <c r="J1217" s="10">
        <f t="shared" si="595"/>
        <v>0</v>
      </c>
      <c r="K1217" t="str">
        <f t="shared" si="594"/>
        <v/>
      </c>
      <c r="M1217" s="8"/>
      <c r="N1217" s="8"/>
      <c r="Q1217" s="9"/>
      <c r="R1217" s="10"/>
      <c r="T1217" s="11"/>
      <c r="U1217" s="11"/>
      <c r="V1217" s="9"/>
      <c r="W1217" s="9"/>
      <c r="X1217" s="11"/>
    </row>
    <row r="1218" spans="1:25" x14ac:dyDescent="0.4">
      <c r="A1218" s="19"/>
      <c r="B1218" t="s">
        <v>1050</v>
      </c>
      <c r="C1218">
        <v>25</v>
      </c>
      <c r="D1218">
        <v>1322</v>
      </c>
      <c r="E1218" s="7">
        <v>4.6319999999999997</v>
      </c>
      <c r="F1218" s="8">
        <f t="shared" si="600"/>
        <v>3.8132000000000006</v>
      </c>
      <c r="G1218">
        <f t="shared" si="592"/>
        <v>1</v>
      </c>
      <c r="H1218">
        <f t="shared" si="593"/>
        <v>55</v>
      </c>
      <c r="I1218" s="9">
        <f t="shared" ref="I1218:I1281" si="606">IF(G1217&gt;G1218,E1218*C1218,E1218*C1218+I1217)</f>
        <v>269.64</v>
      </c>
      <c r="J1218" s="10">
        <f t="shared" si="595"/>
        <v>0</v>
      </c>
      <c r="K1218" t="str">
        <f t="shared" si="594"/>
        <v/>
      </c>
      <c r="L1218" s="12"/>
      <c r="M1218" s="8"/>
      <c r="N1218" s="8"/>
      <c r="Q1218" s="9"/>
      <c r="R1218" s="10"/>
      <c r="T1218" s="9"/>
      <c r="U1218" s="11"/>
      <c r="V1218" s="9"/>
      <c r="W1218" s="9"/>
      <c r="X1218" s="11"/>
      <c r="Y1218" s="9"/>
    </row>
    <row r="1219" spans="1:25" x14ac:dyDescent="0.4">
      <c r="A1219" s="19"/>
      <c r="B1219" t="s">
        <v>1051</v>
      </c>
      <c r="C1219">
        <v>25</v>
      </c>
      <c r="D1219">
        <v>3141</v>
      </c>
      <c r="E1219" s="7">
        <v>20.771000000000001</v>
      </c>
      <c r="F1219" s="8">
        <f t="shared" si="601"/>
        <v>6.6395000000000008</v>
      </c>
      <c r="G1219">
        <f t="shared" si="592"/>
        <v>2</v>
      </c>
      <c r="H1219">
        <f t="shared" si="593"/>
        <v>80</v>
      </c>
      <c r="I1219" s="9">
        <f t="shared" si="606"/>
        <v>788.91499999999996</v>
      </c>
      <c r="J1219" s="10">
        <f t="shared" si="595"/>
        <v>0</v>
      </c>
      <c r="K1219" t="str">
        <f t="shared" si="594"/>
        <v/>
      </c>
      <c r="M1219" s="8"/>
      <c r="N1219" s="8"/>
      <c r="Q1219" s="9"/>
      <c r="R1219" s="10"/>
      <c r="T1219" s="11"/>
      <c r="U1219" s="11"/>
      <c r="V1219" s="9"/>
      <c r="W1219" s="9"/>
      <c r="X1219" s="11"/>
    </row>
    <row r="1220" spans="1:25" x14ac:dyDescent="0.4">
      <c r="A1220" s="19"/>
      <c r="B1220" t="s">
        <v>1052</v>
      </c>
      <c r="C1220">
        <v>25</v>
      </c>
      <c r="D1220">
        <v>1384</v>
      </c>
      <c r="E1220" s="7">
        <v>2.6909999999999998</v>
      </c>
      <c r="F1220" s="8">
        <f t="shared" si="602"/>
        <v>6.0754285714285725</v>
      </c>
      <c r="G1220">
        <f t="shared" ref="G1220:G1283" si="607">IF(A1220=A1219,G1219+1,1)</f>
        <v>3</v>
      </c>
      <c r="H1220">
        <f t="shared" si="593"/>
        <v>105</v>
      </c>
      <c r="I1220" s="9">
        <f t="shared" si="606"/>
        <v>856.18999999999994</v>
      </c>
      <c r="J1220" s="10">
        <f t="shared" si="595"/>
        <v>0</v>
      </c>
      <c r="K1220" t="str">
        <f t="shared" si="594"/>
        <v/>
      </c>
      <c r="M1220" s="8"/>
      <c r="N1220" s="8"/>
      <c r="Q1220" s="9"/>
      <c r="R1220" s="10"/>
      <c r="T1220" s="11"/>
      <c r="U1220" s="11"/>
      <c r="V1220" s="9"/>
      <c r="W1220" s="9"/>
      <c r="X1220" s="11"/>
    </row>
    <row r="1221" spans="1:25" x14ac:dyDescent="0.4">
      <c r="A1221" s="19"/>
      <c r="B1221" t="s">
        <v>544</v>
      </c>
      <c r="C1221">
        <v>25</v>
      </c>
      <c r="D1221">
        <v>1321</v>
      </c>
      <c r="E1221" s="7">
        <v>3.137</v>
      </c>
      <c r="F1221" s="8">
        <f t="shared" si="603"/>
        <v>5.7081250000000008</v>
      </c>
      <c r="G1221">
        <f t="shared" si="607"/>
        <v>4</v>
      </c>
      <c r="H1221">
        <f t="shared" si="593"/>
        <v>130</v>
      </c>
      <c r="I1221" s="9">
        <f t="shared" si="606"/>
        <v>934.6149999999999</v>
      </c>
      <c r="J1221" s="10">
        <f t="shared" si="595"/>
        <v>0</v>
      </c>
      <c r="K1221" t="str">
        <f t="shared" si="594"/>
        <v/>
      </c>
      <c r="M1221" s="8"/>
      <c r="N1221" s="8"/>
      <c r="Q1221" s="9"/>
      <c r="R1221" s="10"/>
      <c r="T1221" s="11"/>
      <c r="U1221" s="11"/>
      <c r="V1221" s="9"/>
      <c r="W1221" s="9"/>
      <c r="X1221" s="11"/>
    </row>
    <row r="1222" spans="1:25" x14ac:dyDescent="0.4">
      <c r="A1222" s="19"/>
      <c r="B1222" t="s">
        <v>1053</v>
      </c>
      <c r="C1222">
        <v>21</v>
      </c>
      <c r="D1222">
        <v>1035</v>
      </c>
      <c r="E1222" s="7">
        <v>3.403</v>
      </c>
      <c r="F1222" s="8">
        <f t="shared" si="604"/>
        <v>5.4520000000000008</v>
      </c>
      <c r="G1222">
        <f t="shared" si="607"/>
        <v>5</v>
      </c>
      <c r="H1222">
        <f t="shared" si="593"/>
        <v>151</v>
      </c>
      <c r="I1222" s="9">
        <f t="shared" si="606"/>
        <v>1006.0779999999999</v>
      </c>
      <c r="J1222" s="10">
        <f t="shared" si="595"/>
        <v>0</v>
      </c>
      <c r="K1222" t="str">
        <f t="shared" si="594"/>
        <v/>
      </c>
      <c r="M1222" s="8"/>
      <c r="N1222" s="8"/>
      <c r="Q1222" s="9"/>
      <c r="R1222" s="10"/>
      <c r="T1222" s="11"/>
      <c r="U1222" s="11"/>
      <c r="V1222" s="9"/>
      <c r="W1222" s="9"/>
      <c r="X1222" s="11"/>
    </row>
    <row r="1223" spans="1:25" x14ac:dyDescent="0.4">
      <c r="A1223" s="19"/>
      <c r="B1223" t="s">
        <v>1054</v>
      </c>
      <c r="C1223">
        <v>18</v>
      </c>
      <c r="D1223">
        <v>901</v>
      </c>
      <c r="E1223" s="7">
        <v>3.6520000000000001</v>
      </c>
      <c r="F1223" s="8">
        <f t="shared" si="605"/>
        <v>5.2720000000000002</v>
      </c>
      <c r="G1223">
        <f t="shared" si="607"/>
        <v>6</v>
      </c>
      <c r="H1223">
        <f t="shared" si="593"/>
        <v>169</v>
      </c>
      <c r="I1223" s="9">
        <f t="shared" si="606"/>
        <v>1071.8139999999999</v>
      </c>
      <c r="J1223" s="10">
        <f t="shared" si="595"/>
        <v>0</v>
      </c>
      <c r="K1223" t="str">
        <f t="shared" si="594"/>
        <v/>
      </c>
      <c r="M1223" s="8"/>
      <c r="N1223" s="8"/>
      <c r="Q1223" s="9"/>
      <c r="R1223" s="10"/>
      <c r="T1223" s="11"/>
      <c r="U1223" s="11"/>
      <c r="V1223" s="9"/>
      <c r="W1223" s="9"/>
      <c r="X1223" s="11"/>
    </row>
    <row r="1224" spans="1:25" x14ac:dyDescent="0.4">
      <c r="A1224" s="19"/>
      <c r="B1224" t="s">
        <v>1055</v>
      </c>
      <c r="C1224">
        <v>53</v>
      </c>
      <c r="D1224">
        <v>708</v>
      </c>
      <c r="E1224" s="7">
        <v>0.73899999999999999</v>
      </c>
      <c r="F1224" s="8">
        <f t="shared" si="596"/>
        <v>0.73899999999999999</v>
      </c>
      <c r="G1224">
        <f t="shared" si="607"/>
        <v>7</v>
      </c>
      <c r="H1224">
        <f t="shared" si="593"/>
        <v>222</v>
      </c>
      <c r="I1224" s="9">
        <f t="shared" si="606"/>
        <v>1110.9809999999998</v>
      </c>
      <c r="J1224" s="10">
        <f t="shared" si="595"/>
        <v>0</v>
      </c>
      <c r="K1224" t="str">
        <f t="shared" si="594"/>
        <v/>
      </c>
      <c r="M1224" s="8"/>
      <c r="N1224" s="8"/>
      <c r="Q1224" s="9"/>
      <c r="R1224" s="10"/>
      <c r="T1224" s="11"/>
      <c r="U1224" s="11"/>
      <c r="V1224" s="9"/>
      <c r="W1224" s="9"/>
      <c r="X1224" s="11"/>
    </row>
    <row r="1225" spans="1:25" x14ac:dyDescent="0.4">
      <c r="A1225" s="19"/>
      <c r="B1225" t="s">
        <v>1056</v>
      </c>
      <c r="C1225">
        <v>39</v>
      </c>
      <c r="D1225">
        <v>502</v>
      </c>
      <c r="E1225" s="7">
        <v>0.56999999999999995</v>
      </c>
      <c r="F1225" s="8">
        <f t="shared" si="597"/>
        <v>0.65449999999999997</v>
      </c>
      <c r="G1225">
        <f t="shared" si="607"/>
        <v>8</v>
      </c>
      <c r="H1225">
        <f t="shared" si="593"/>
        <v>261</v>
      </c>
      <c r="I1225" s="9">
        <f t="shared" si="606"/>
        <v>1133.2109999999998</v>
      </c>
      <c r="J1225" s="10">
        <f t="shared" si="595"/>
        <v>0</v>
      </c>
      <c r="K1225" t="str">
        <f t="shared" si="594"/>
        <v/>
      </c>
      <c r="M1225" s="8"/>
      <c r="N1225" s="8"/>
      <c r="Q1225" s="9"/>
      <c r="R1225" s="10"/>
      <c r="T1225" s="11"/>
      <c r="U1225" s="11"/>
      <c r="V1225" s="9"/>
      <c r="W1225" s="9"/>
      <c r="X1225" s="11"/>
    </row>
    <row r="1226" spans="1:25" x14ac:dyDescent="0.4">
      <c r="A1226" s="19"/>
      <c r="B1226" t="s">
        <v>1057</v>
      </c>
      <c r="C1226">
        <v>32</v>
      </c>
      <c r="D1226">
        <v>475</v>
      </c>
      <c r="E1226" s="13">
        <v>0.74399999999999999</v>
      </c>
      <c r="F1226" s="8">
        <f t="shared" si="598"/>
        <v>0.68433333333333335</v>
      </c>
      <c r="G1226">
        <f t="shared" si="607"/>
        <v>9</v>
      </c>
      <c r="H1226">
        <f t="shared" si="593"/>
        <v>293</v>
      </c>
      <c r="I1226" s="9">
        <f t="shared" si="606"/>
        <v>1157.0189999999998</v>
      </c>
      <c r="J1226" s="10">
        <f t="shared" si="595"/>
        <v>3.9488703071672346</v>
      </c>
      <c r="K1226">
        <f t="shared" si="594"/>
        <v>12693</v>
      </c>
      <c r="M1226" s="8"/>
      <c r="N1226" s="8"/>
      <c r="Q1226" s="9"/>
      <c r="R1226" s="10"/>
      <c r="T1226" s="11"/>
      <c r="U1226" s="11"/>
      <c r="V1226" s="9"/>
      <c r="W1226" s="9"/>
      <c r="X1226" s="11"/>
    </row>
    <row r="1227" spans="1:25" x14ac:dyDescent="0.4">
      <c r="A1227" s="19" t="s">
        <v>1058</v>
      </c>
      <c r="B1227" t="s">
        <v>1059</v>
      </c>
      <c r="C1227">
        <v>27</v>
      </c>
      <c r="D1227">
        <v>378</v>
      </c>
      <c r="E1227" s="13">
        <v>1.3089999999999999</v>
      </c>
      <c r="F1227" s="8">
        <f t="shared" si="599"/>
        <v>0.84050000000000002</v>
      </c>
      <c r="G1227">
        <f t="shared" si="607"/>
        <v>1</v>
      </c>
      <c r="H1227">
        <f t="shared" si="593"/>
        <v>27</v>
      </c>
      <c r="I1227" s="9">
        <f t="shared" si="606"/>
        <v>35.342999999999996</v>
      </c>
      <c r="J1227" s="10">
        <f t="shared" si="595"/>
        <v>0</v>
      </c>
      <c r="K1227" t="str">
        <f t="shared" si="594"/>
        <v/>
      </c>
      <c r="M1227" s="8"/>
      <c r="N1227" s="8"/>
      <c r="Q1227" s="9"/>
      <c r="R1227" s="10"/>
      <c r="T1227" s="11"/>
      <c r="U1227" s="11"/>
      <c r="V1227" s="9"/>
      <c r="W1227" s="9"/>
      <c r="X1227" s="11"/>
    </row>
    <row r="1228" spans="1:25" x14ac:dyDescent="0.4">
      <c r="A1228" s="19"/>
      <c r="B1228" t="s">
        <v>1060</v>
      </c>
      <c r="C1228">
        <v>24</v>
      </c>
      <c r="D1228">
        <v>390</v>
      </c>
      <c r="E1228" s="13">
        <v>0.84799999999999998</v>
      </c>
      <c r="F1228" s="8">
        <f t="shared" si="600"/>
        <v>0.84199999999999997</v>
      </c>
      <c r="G1228">
        <f t="shared" si="607"/>
        <v>1</v>
      </c>
      <c r="H1228">
        <f t="shared" si="593"/>
        <v>51</v>
      </c>
      <c r="I1228" s="9">
        <f t="shared" si="606"/>
        <v>55.694999999999993</v>
      </c>
      <c r="J1228" s="10">
        <f t="shared" si="595"/>
        <v>0</v>
      </c>
      <c r="K1228" t="str">
        <f t="shared" si="594"/>
        <v/>
      </c>
      <c r="L1228" s="12"/>
      <c r="M1228" s="8"/>
      <c r="N1228" s="8"/>
      <c r="Q1228" s="9"/>
      <c r="R1228" s="10"/>
      <c r="T1228" s="9"/>
      <c r="U1228" s="11"/>
      <c r="V1228" s="9"/>
      <c r="W1228" s="9"/>
      <c r="X1228" s="11"/>
      <c r="Y1228" s="9"/>
    </row>
    <row r="1229" spans="1:25" x14ac:dyDescent="0.4">
      <c r="A1229" s="19"/>
      <c r="B1229" t="s">
        <v>1061</v>
      </c>
      <c r="C1229">
        <v>18</v>
      </c>
      <c r="D1229">
        <v>275</v>
      </c>
      <c r="E1229" s="7">
        <v>1.1399999999999999</v>
      </c>
      <c r="F1229" s="8">
        <f t="shared" si="601"/>
        <v>0.89166666666666661</v>
      </c>
      <c r="G1229">
        <f t="shared" si="607"/>
        <v>2</v>
      </c>
      <c r="H1229">
        <f t="shared" si="593"/>
        <v>69</v>
      </c>
      <c r="I1229" s="9">
        <f t="shared" si="606"/>
        <v>76.214999999999989</v>
      </c>
      <c r="J1229" s="10">
        <f t="shared" si="595"/>
        <v>0</v>
      </c>
      <c r="K1229" t="str">
        <f t="shared" si="594"/>
        <v/>
      </c>
      <c r="M1229" s="8"/>
      <c r="N1229" s="8"/>
      <c r="Q1229" s="9"/>
      <c r="R1229" s="10"/>
      <c r="T1229" s="11"/>
      <c r="U1229" s="11"/>
      <c r="V1229" s="9"/>
      <c r="W1229" s="9"/>
      <c r="X1229" s="11"/>
    </row>
    <row r="1230" spans="1:25" x14ac:dyDescent="0.4">
      <c r="A1230" s="19"/>
      <c r="B1230" t="s">
        <v>1062</v>
      </c>
      <c r="C1230">
        <v>17</v>
      </c>
      <c r="D1230">
        <v>248</v>
      </c>
      <c r="E1230" s="7">
        <v>0.96299999999999997</v>
      </c>
      <c r="F1230" s="8">
        <f t="shared" si="602"/>
        <v>0.9018571428571428</v>
      </c>
      <c r="G1230">
        <f t="shared" si="607"/>
        <v>3</v>
      </c>
      <c r="H1230">
        <f t="shared" si="593"/>
        <v>86</v>
      </c>
      <c r="I1230" s="9">
        <f t="shared" si="606"/>
        <v>92.585999999999984</v>
      </c>
      <c r="J1230" s="10">
        <f t="shared" si="595"/>
        <v>0</v>
      </c>
      <c r="K1230" t="str">
        <f t="shared" si="594"/>
        <v/>
      </c>
      <c r="M1230" s="8"/>
      <c r="N1230" s="8"/>
      <c r="Q1230" s="9"/>
      <c r="R1230" s="10"/>
      <c r="T1230" s="11"/>
      <c r="U1230" s="11"/>
      <c r="V1230" s="9"/>
      <c r="W1230" s="9"/>
      <c r="X1230" s="11"/>
    </row>
    <row r="1231" spans="1:25" x14ac:dyDescent="0.4">
      <c r="A1231" s="19"/>
      <c r="B1231" t="s">
        <v>1063</v>
      </c>
      <c r="C1231">
        <v>15</v>
      </c>
      <c r="D1231">
        <v>269</v>
      </c>
      <c r="E1231" s="13">
        <v>1.538</v>
      </c>
      <c r="F1231" s="8">
        <f t="shared" si="603"/>
        <v>0.981375</v>
      </c>
      <c r="G1231">
        <f t="shared" si="607"/>
        <v>4</v>
      </c>
      <c r="H1231">
        <f t="shared" si="593"/>
        <v>101</v>
      </c>
      <c r="I1231" s="9">
        <f t="shared" si="606"/>
        <v>115.65599999999998</v>
      </c>
      <c r="J1231" s="10">
        <f t="shared" si="595"/>
        <v>0</v>
      </c>
      <c r="K1231" t="str">
        <f t="shared" si="594"/>
        <v/>
      </c>
      <c r="M1231" s="8"/>
      <c r="N1231" s="8"/>
      <c r="Q1231" s="9"/>
      <c r="R1231" s="10"/>
      <c r="T1231" s="11"/>
      <c r="U1231" s="11"/>
      <c r="V1231" s="9"/>
      <c r="W1231" s="9"/>
      <c r="X1231" s="11"/>
    </row>
    <row r="1232" spans="1:25" x14ac:dyDescent="0.4">
      <c r="A1232" s="19"/>
      <c r="B1232" t="s">
        <v>1064</v>
      </c>
      <c r="C1232">
        <v>14</v>
      </c>
      <c r="D1232">
        <v>160</v>
      </c>
      <c r="E1232" s="13">
        <v>0.48</v>
      </c>
      <c r="F1232" s="8">
        <f t="shared" si="604"/>
        <v>0.92566666666666664</v>
      </c>
      <c r="G1232">
        <f t="shared" si="607"/>
        <v>5</v>
      </c>
      <c r="H1232">
        <f t="shared" si="593"/>
        <v>115</v>
      </c>
      <c r="I1232" s="9">
        <f t="shared" si="606"/>
        <v>122.37599999999998</v>
      </c>
      <c r="J1232" s="10">
        <f t="shared" si="595"/>
        <v>0</v>
      </c>
      <c r="K1232" t="str">
        <f t="shared" si="594"/>
        <v/>
      </c>
      <c r="M1232" s="8"/>
      <c r="N1232" s="8"/>
      <c r="Q1232" s="9"/>
      <c r="R1232" s="10"/>
      <c r="T1232" s="11"/>
      <c r="U1232" s="11"/>
      <c r="V1232" s="9"/>
      <c r="W1232" s="9"/>
      <c r="X1232" s="11"/>
    </row>
    <row r="1233" spans="1:25" x14ac:dyDescent="0.4">
      <c r="A1233" s="19"/>
      <c r="B1233" t="s">
        <v>1065</v>
      </c>
      <c r="C1233">
        <v>13</v>
      </c>
      <c r="D1233">
        <v>257</v>
      </c>
      <c r="E1233" s="7">
        <v>1.2729999999999999</v>
      </c>
      <c r="F1233" s="8">
        <f t="shared" si="605"/>
        <v>0.96039999999999992</v>
      </c>
      <c r="G1233">
        <f t="shared" si="607"/>
        <v>6</v>
      </c>
      <c r="H1233">
        <f t="shared" si="593"/>
        <v>128</v>
      </c>
      <c r="I1233" s="9">
        <f t="shared" si="606"/>
        <v>138.92499999999998</v>
      </c>
      <c r="J1233" s="10">
        <f t="shared" si="595"/>
        <v>0</v>
      </c>
      <c r="K1233" t="str">
        <f t="shared" si="594"/>
        <v/>
      </c>
      <c r="M1233" s="8"/>
      <c r="N1233" s="8"/>
      <c r="Q1233" s="9"/>
      <c r="R1233" s="10"/>
      <c r="T1233" s="11"/>
      <c r="U1233" s="11"/>
      <c r="V1233" s="9"/>
      <c r="W1233" s="9"/>
      <c r="X1233" s="11"/>
    </row>
    <row r="1234" spans="1:25" x14ac:dyDescent="0.4">
      <c r="A1234" s="19"/>
      <c r="B1234" t="s">
        <v>360</v>
      </c>
      <c r="C1234">
        <v>82</v>
      </c>
      <c r="D1234">
        <v>6335</v>
      </c>
      <c r="E1234" s="7">
        <v>5.0510000000000002</v>
      </c>
      <c r="F1234" s="8">
        <f t="shared" si="596"/>
        <v>5.0510000000000002</v>
      </c>
      <c r="G1234">
        <f t="shared" si="607"/>
        <v>7</v>
      </c>
      <c r="H1234">
        <f t="shared" si="593"/>
        <v>210</v>
      </c>
      <c r="I1234" s="9">
        <f t="shared" si="606"/>
        <v>553.10699999999997</v>
      </c>
      <c r="J1234" s="10">
        <f t="shared" si="595"/>
        <v>0</v>
      </c>
      <c r="K1234" t="str">
        <f t="shared" si="594"/>
        <v/>
      </c>
      <c r="M1234" s="8"/>
      <c r="N1234" s="8"/>
      <c r="Q1234" s="9"/>
      <c r="R1234" s="10"/>
      <c r="T1234" s="11"/>
      <c r="U1234" s="11"/>
      <c r="V1234" s="9"/>
      <c r="W1234" s="9"/>
      <c r="X1234" s="11"/>
    </row>
    <row r="1235" spans="1:25" x14ac:dyDescent="0.4">
      <c r="A1235" s="19"/>
      <c r="B1235" t="s">
        <v>362</v>
      </c>
      <c r="C1235">
        <v>74</v>
      </c>
      <c r="D1235">
        <v>5630</v>
      </c>
      <c r="E1235" s="7">
        <v>6.4939999999999998</v>
      </c>
      <c r="F1235" s="8">
        <f t="shared" si="597"/>
        <v>5.7725</v>
      </c>
      <c r="G1235">
        <f t="shared" si="607"/>
        <v>8</v>
      </c>
      <c r="H1235">
        <f t="shared" si="593"/>
        <v>284</v>
      </c>
      <c r="I1235" s="9">
        <f t="shared" si="606"/>
        <v>1033.663</v>
      </c>
      <c r="J1235" s="10">
        <f t="shared" si="595"/>
        <v>0</v>
      </c>
      <c r="K1235" t="str">
        <f t="shared" si="594"/>
        <v/>
      </c>
      <c r="M1235" s="8"/>
      <c r="N1235" s="8"/>
      <c r="Q1235" s="9"/>
      <c r="R1235" s="10"/>
      <c r="T1235" s="11"/>
      <c r="U1235" s="11"/>
      <c r="V1235" s="9"/>
      <c r="W1235" s="9"/>
      <c r="X1235" s="11"/>
    </row>
    <row r="1236" spans="1:25" x14ac:dyDescent="0.4">
      <c r="A1236" s="19"/>
      <c r="B1236" t="s">
        <v>42</v>
      </c>
      <c r="C1236">
        <v>61</v>
      </c>
      <c r="D1236">
        <v>32132</v>
      </c>
      <c r="E1236" s="7">
        <v>9.1050000000000004</v>
      </c>
      <c r="F1236" s="8">
        <f t="shared" si="598"/>
        <v>6.8833333333333329</v>
      </c>
      <c r="G1236">
        <f t="shared" si="607"/>
        <v>9</v>
      </c>
      <c r="H1236">
        <f t="shared" si="593"/>
        <v>345</v>
      </c>
      <c r="I1236" s="9">
        <f t="shared" si="606"/>
        <v>1589.068</v>
      </c>
      <c r="J1236" s="10">
        <f t="shared" si="595"/>
        <v>4.6059942028985503</v>
      </c>
      <c r="K1236">
        <f t="shared" si="594"/>
        <v>46074</v>
      </c>
      <c r="M1236" s="8"/>
      <c r="N1236" s="8"/>
      <c r="Q1236" s="9"/>
      <c r="R1236" s="10"/>
      <c r="T1236" s="11"/>
      <c r="U1236" s="11"/>
      <c r="V1236" s="9"/>
      <c r="W1236" s="9"/>
      <c r="X1236" s="11"/>
    </row>
    <row r="1237" spans="1:25" x14ac:dyDescent="0.4">
      <c r="A1237" s="19" t="s">
        <v>1066</v>
      </c>
      <c r="B1237" t="s">
        <v>1067</v>
      </c>
      <c r="C1237">
        <v>53</v>
      </c>
      <c r="D1237">
        <v>9212</v>
      </c>
      <c r="E1237" s="7">
        <v>14.387</v>
      </c>
      <c r="F1237" s="8">
        <f t="shared" si="599"/>
        <v>8.7592499999999998</v>
      </c>
      <c r="G1237">
        <f t="shared" si="607"/>
        <v>1</v>
      </c>
      <c r="H1237">
        <f t="shared" si="593"/>
        <v>53</v>
      </c>
      <c r="I1237" s="9">
        <f t="shared" si="606"/>
        <v>762.51099999999997</v>
      </c>
      <c r="J1237" s="10">
        <f t="shared" si="595"/>
        <v>0</v>
      </c>
      <c r="K1237" t="str">
        <f t="shared" si="594"/>
        <v/>
      </c>
      <c r="M1237" s="8"/>
      <c r="N1237" s="8"/>
      <c r="Q1237" s="9"/>
      <c r="R1237" s="10"/>
      <c r="T1237" s="11"/>
      <c r="U1237" s="11"/>
      <c r="V1237" s="9"/>
      <c r="W1237" s="9"/>
      <c r="X1237" s="11"/>
    </row>
    <row r="1238" spans="1:25" x14ac:dyDescent="0.4">
      <c r="A1238" s="19"/>
      <c r="B1238" t="s">
        <v>364</v>
      </c>
      <c r="C1238">
        <v>34</v>
      </c>
      <c r="D1238">
        <v>3452</v>
      </c>
      <c r="E1238" s="7">
        <v>16.196000000000002</v>
      </c>
      <c r="F1238" s="8">
        <f t="shared" si="600"/>
        <v>10.246600000000001</v>
      </c>
      <c r="G1238">
        <f t="shared" si="607"/>
        <v>1</v>
      </c>
      <c r="H1238">
        <f t="shared" ref="H1238:H1301" si="608">IF(G1237&gt;G1238,C1238,C1238+H1237)</f>
        <v>87</v>
      </c>
      <c r="I1238" s="9">
        <f t="shared" si="606"/>
        <v>1313.1750000000002</v>
      </c>
      <c r="J1238" s="10">
        <f t="shared" si="595"/>
        <v>0</v>
      </c>
      <c r="K1238" t="str">
        <f t="shared" ref="K1238:K1301" si="609">IF(J1238&gt;0,SUM(D1229:D1238),"")</f>
        <v/>
      </c>
      <c r="L1238" s="12"/>
      <c r="M1238" s="8"/>
      <c r="N1238" s="8"/>
      <c r="Q1238" s="9"/>
      <c r="R1238" s="10"/>
      <c r="T1238" s="9"/>
      <c r="U1238" s="11"/>
      <c r="V1238" s="9"/>
      <c r="W1238" s="9"/>
      <c r="X1238" s="11"/>
      <c r="Y1238" s="9"/>
    </row>
    <row r="1239" spans="1:25" x14ac:dyDescent="0.4">
      <c r="A1239" s="19"/>
      <c r="B1239" t="s">
        <v>1068</v>
      </c>
      <c r="C1239">
        <v>31</v>
      </c>
      <c r="D1239">
        <v>2637</v>
      </c>
      <c r="E1239" s="7">
        <v>4.6120000000000001</v>
      </c>
      <c r="F1239" s="8">
        <f t="shared" si="601"/>
        <v>9.307500000000001</v>
      </c>
      <c r="G1239">
        <f t="shared" si="607"/>
        <v>2</v>
      </c>
      <c r="H1239">
        <f t="shared" si="608"/>
        <v>118</v>
      </c>
      <c r="I1239" s="9">
        <f t="shared" si="606"/>
        <v>1456.1470000000002</v>
      </c>
      <c r="J1239" s="10">
        <f t="shared" ref="J1239:J1302" si="610">IF(G1239&gt;G1240,I1239/H1239,0)</f>
        <v>0</v>
      </c>
      <c r="K1239" t="str">
        <f t="shared" si="609"/>
        <v/>
      </c>
      <c r="M1239" s="8"/>
      <c r="N1239" s="8"/>
      <c r="Q1239" s="9"/>
      <c r="R1239" s="10"/>
      <c r="T1239" s="11"/>
      <c r="U1239" s="11"/>
      <c r="V1239" s="9"/>
      <c r="W1239" s="9"/>
      <c r="X1239" s="11"/>
    </row>
    <row r="1240" spans="1:25" x14ac:dyDescent="0.4">
      <c r="A1240" s="19"/>
      <c r="B1240" t="s">
        <v>365</v>
      </c>
      <c r="C1240">
        <v>28</v>
      </c>
      <c r="D1240">
        <v>6744</v>
      </c>
      <c r="E1240" s="7">
        <v>3.7120000000000002</v>
      </c>
      <c r="F1240" s="8">
        <f t="shared" si="602"/>
        <v>8.5081428571428592</v>
      </c>
      <c r="G1240">
        <f t="shared" si="607"/>
        <v>3</v>
      </c>
      <c r="H1240">
        <f t="shared" si="608"/>
        <v>146</v>
      </c>
      <c r="I1240" s="9">
        <f t="shared" si="606"/>
        <v>1560.0830000000001</v>
      </c>
      <c r="J1240" s="10">
        <f t="shared" si="610"/>
        <v>0</v>
      </c>
      <c r="K1240" t="str">
        <f t="shared" si="609"/>
        <v/>
      </c>
      <c r="M1240" s="8"/>
      <c r="N1240" s="8"/>
      <c r="Q1240" s="9"/>
      <c r="R1240" s="10"/>
      <c r="T1240" s="11"/>
      <c r="U1240" s="11"/>
      <c r="V1240" s="9"/>
      <c r="W1240" s="9"/>
      <c r="X1240" s="11"/>
    </row>
    <row r="1241" spans="1:25" x14ac:dyDescent="0.4">
      <c r="A1241" s="19"/>
      <c r="B1241" t="s">
        <v>1069</v>
      </c>
      <c r="C1241">
        <v>22</v>
      </c>
      <c r="D1241">
        <v>2035</v>
      </c>
      <c r="E1241" s="7">
        <v>3.9159999999999999</v>
      </c>
      <c r="F1241" s="8">
        <f t="shared" si="603"/>
        <v>7.9341250000000008</v>
      </c>
      <c r="G1241">
        <f t="shared" si="607"/>
        <v>4</v>
      </c>
      <c r="H1241">
        <f t="shared" si="608"/>
        <v>168</v>
      </c>
      <c r="I1241" s="9">
        <f t="shared" si="606"/>
        <v>1646.2350000000001</v>
      </c>
      <c r="J1241" s="10">
        <f t="shared" si="610"/>
        <v>0</v>
      </c>
      <c r="K1241" t="str">
        <f t="shared" si="609"/>
        <v/>
      </c>
      <c r="M1241" s="8"/>
      <c r="N1241" s="8"/>
      <c r="Q1241" s="9"/>
      <c r="R1241" s="10"/>
      <c r="T1241" s="11"/>
      <c r="U1241" s="11"/>
      <c r="V1241" s="9"/>
      <c r="W1241" s="9"/>
      <c r="X1241" s="11"/>
    </row>
    <row r="1242" spans="1:25" x14ac:dyDescent="0.4">
      <c r="A1242" s="19"/>
      <c r="B1242" t="s">
        <v>1070</v>
      </c>
      <c r="C1242">
        <v>22</v>
      </c>
      <c r="D1242">
        <v>1831</v>
      </c>
      <c r="E1242" s="7">
        <v>3.8319999999999999</v>
      </c>
      <c r="F1242" s="8">
        <f t="shared" si="604"/>
        <v>7.4783333333333344</v>
      </c>
      <c r="G1242">
        <f t="shared" si="607"/>
        <v>5</v>
      </c>
      <c r="H1242">
        <f t="shared" si="608"/>
        <v>190</v>
      </c>
      <c r="I1242" s="9">
        <f t="shared" si="606"/>
        <v>1730.5390000000002</v>
      </c>
      <c r="J1242" s="10">
        <f t="shared" si="610"/>
        <v>0</v>
      </c>
      <c r="K1242" t="str">
        <f t="shared" si="609"/>
        <v/>
      </c>
      <c r="M1242" s="8"/>
      <c r="N1242" s="8"/>
      <c r="Q1242" s="9"/>
      <c r="R1242" s="10"/>
      <c r="T1242" s="11"/>
      <c r="U1242" s="11"/>
      <c r="V1242" s="9"/>
      <c r="W1242" s="9"/>
      <c r="X1242" s="11"/>
    </row>
    <row r="1243" spans="1:25" x14ac:dyDescent="0.4">
      <c r="A1243" s="19"/>
      <c r="B1243" t="s">
        <v>1071</v>
      </c>
      <c r="C1243">
        <v>19</v>
      </c>
      <c r="D1243">
        <v>1609</v>
      </c>
      <c r="E1243" s="7">
        <v>3.407</v>
      </c>
      <c r="F1243" s="8">
        <f t="shared" si="605"/>
        <v>7.0712000000000002</v>
      </c>
      <c r="G1243">
        <f t="shared" si="607"/>
        <v>6</v>
      </c>
      <c r="H1243">
        <f t="shared" si="608"/>
        <v>209</v>
      </c>
      <c r="I1243" s="9">
        <f t="shared" si="606"/>
        <v>1795.2720000000002</v>
      </c>
      <c r="J1243" s="10">
        <f t="shared" si="610"/>
        <v>0</v>
      </c>
      <c r="K1243" t="str">
        <f t="shared" si="609"/>
        <v/>
      </c>
      <c r="M1243" s="8"/>
      <c r="N1243" s="8"/>
      <c r="Q1243" s="9"/>
      <c r="R1243" s="10"/>
      <c r="T1243" s="11"/>
      <c r="U1243" s="11"/>
      <c r="V1243" s="9"/>
      <c r="W1243" s="9"/>
      <c r="X1243" s="11"/>
    </row>
    <row r="1244" spans="1:25" x14ac:dyDescent="0.4">
      <c r="A1244" s="19"/>
      <c r="B1244" t="s">
        <v>301</v>
      </c>
      <c r="C1244">
        <v>290</v>
      </c>
      <c r="D1244">
        <v>22009</v>
      </c>
      <c r="E1244" s="7">
        <v>7.5620000000000003</v>
      </c>
      <c r="F1244" s="8">
        <f t="shared" si="596"/>
        <v>7.5620000000000003</v>
      </c>
      <c r="G1244">
        <f t="shared" si="607"/>
        <v>7</v>
      </c>
      <c r="H1244">
        <f t="shared" si="608"/>
        <v>499</v>
      </c>
      <c r="I1244" s="9">
        <f t="shared" si="606"/>
        <v>3988.2520000000004</v>
      </c>
      <c r="J1244" s="10">
        <f t="shared" si="610"/>
        <v>0</v>
      </c>
      <c r="K1244" t="str">
        <f t="shared" si="609"/>
        <v/>
      </c>
      <c r="M1244" s="8"/>
      <c r="N1244" s="8"/>
      <c r="Q1244" s="9"/>
      <c r="R1244" s="10"/>
      <c r="T1244" s="11"/>
      <c r="U1244" s="11"/>
      <c r="V1244" s="9"/>
      <c r="W1244" s="9"/>
      <c r="X1244" s="11"/>
    </row>
    <row r="1245" spans="1:25" x14ac:dyDescent="0.4">
      <c r="A1245" s="19"/>
      <c r="B1245" t="s">
        <v>302</v>
      </c>
      <c r="C1245">
        <v>109</v>
      </c>
      <c r="D1245">
        <v>9711</v>
      </c>
      <c r="E1245" s="7">
        <v>12.327999999999999</v>
      </c>
      <c r="F1245" s="8">
        <f t="shared" si="597"/>
        <v>9.9450000000000003</v>
      </c>
      <c r="G1245">
        <f t="shared" si="607"/>
        <v>8</v>
      </c>
      <c r="H1245">
        <f t="shared" si="608"/>
        <v>608</v>
      </c>
      <c r="I1245" s="9">
        <f t="shared" si="606"/>
        <v>5332.0040000000008</v>
      </c>
      <c r="J1245" s="10">
        <f t="shared" si="610"/>
        <v>0</v>
      </c>
      <c r="K1245" t="str">
        <f t="shared" si="609"/>
        <v/>
      </c>
      <c r="M1245" s="8"/>
      <c r="N1245" s="8"/>
      <c r="Q1245" s="9"/>
      <c r="R1245" s="10"/>
      <c r="T1245" s="11"/>
      <c r="U1245" s="11"/>
      <c r="V1245" s="9"/>
      <c r="W1245" s="9"/>
      <c r="X1245" s="11"/>
    </row>
    <row r="1246" spans="1:25" x14ac:dyDescent="0.4">
      <c r="A1246" s="19"/>
      <c r="B1246" t="s">
        <v>498</v>
      </c>
      <c r="C1246">
        <v>39</v>
      </c>
      <c r="D1246">
        <v>2848</v>
      </c>
      <c r="E1246" s="7">
        <v>4.4459999999999997</v>
      </c>
      <c r="F1246" s="8">
        <f t="shared" si="598"/>
        <v>8.1120000000000001</v>
      </c>
      <c r="G1246">
        <f t="shared" si="607"/>
        <v>9</v>
      </c>
      <c r="H1246">
        <f t="shared" si="608"/>
        <v>647</v>
      </c>
      <c r="I1246" s="9">
        <f t="shared" si="606"/>
        <v>5505.398000000001</v>
      </c>
      <c r="J1246" s="10">
        <f t="shared" si="610"/>
        <v>8.5091159196290587</v>
      </c>
      <c r="K1246">
        <f t="shared" si="609"/>
        <v>62088</v>
      </c>
      <c r="M1246" s="8"/>
      <c r="N1246" s="8"/>
      <c r="Q1246" s="9"/>
      <c r="R1246" s="10"/>
      <c r="T1246" s="11"/>
      <c r="U1246" s="11"/>
      <c r="V1246" s="9"/>
      <c r="W1246" s="9"/>
      <c r="X1246" s="11"/>
    </row>
    <row r="1247" spans="1:25" x14ac:dyDescent="0.4">
      <c r="A1247" s="19" t="s">
        <v>1072</v>
      </c>
      <c r="B1247" t="s">
        <v>1073</v>
      </c>
      <c r="C1247">
        <v>16</v>
      </c>
      <c r="D1247">
        <v>1319</v>
      </c>
      <c r="E1247" s="7">
        <v>3.109</v>
      </c>
      <c r="F1247" s="8">
        <f t="shared" si="599"/>
        <v>6.8612500000000001</v>
      </c>
      <c r="G1247">
        <f t="shared" si="607"/>
        <v>1</v>
      </c>
      <c r="H1247">
        <f t="shared" si="608"/>
        <v>16</v>
      </c>
      <c r="I1247" s="9">
        <f t="shared" si="606"/>
        <v>49.744</v>
      </c>
      <c r="J1247" s="10">
        <f t="shared" si="610"/>
        <v>0</v>
      </c>
      <c r="K1247" t="str">
        <f t="shared" si="609"/>
        <v/>
      </c>
      <c r="M1247" s="8"/>
      <c r="N1247" s="8"/>
      <c r="Q1247" s="9"/>
      <c r="R1247" s="10"/>
      <c r="T1247" s="11"/>
      <c r="U1247" s="11"/>
      <c r="V1247" s="9"/>
      <c r="W1247" s="9"/>
      <c r="X1247" s="11"/>
    </row>
    <row r="1248" spans="1:25" x14ac:dyDescent="0.4">
      <c r="A1248" s="19"/>
      <c r="B1248" t="s">
        <v>418</v>
      </c>
      <c r="C1248">
        <v>11</v>
      </c>
      <c r="D1248">
        <v>776</v>
      </c>
      <c r="E1248" s="7">
        <v>2.46</v>
      </c>
      <c r="F1248" s="8">
        <f t="shared" si="600"/>
        <v>5.9809999999999999</v>
      </c>
      <c r="G1248">
        <f t="shared" si="607"/>
        <v>1</v>
      </c>
      <c r="H1248">
        <f t="shared" si="608"/>
        <v>27</v>
      </c>
      <c r="I1248" s="9">
        <f t="shared" si="606"/>
        <v>76.804000000000002</v>
      </c>
      <c r="J1248" s="10">
        <f t="shared" si="610"/>
        <v>0</v>
      </c>
      <c r="K1248" t="str">
        <f t="shared" si="609"/>
        <v/>
      </c>
      <c r="L1248" s="12"/>
      <c r="M1248" s="8"/>
      <c r="N1248" s="8"/>
      <c r="Q1248" s="9"/>
      <c r="R1248" s="10"/>
      <c r="T1248" s="9"/>
      <c r="U1248" s="11"/>
      <c r="V1248" s="9"/>
      <c r="W1248" s="9"/>
      <c r="X1248" s="11"/>
      <c r="Y1248" s="9"/>
    </row>
    <row r="1249" spans="1:25" x14ac:dyDescent="0.4">
      <c r="A1249" s="19"/>
      <c r="B1249" t="s">
        <v>1074</v>
      </c>
      <c r="C1249">
        <v>9</v>
      </c>
      <c r="D1249">
        <v>579</v>
      </c>
      <c r="E1249" s="7">
        <v>3.8719999999999999</v>
      </c>
      <c r="F1249" s="8">
        <f t="shared" si="601"/>
        <v>5.6295000000000002</v>
      </c>
      <c r="G1249">
        <f t="shared" si="607"/>
        <v>2</v>
      </c>
      <c r="H1249">
        <f t="shared" si="608"/>
        <v>36</v>
      </c>
      <c r="I1249" s="9">
        <f t="shared" si="606"/>
        <v>111.652</v>
      </c>
      <c r="J1249" s="10">
        <f t="shared" si="610"/>
        <v>0</v>
      </c>
      <c r="K1249" t="str">
        <f t="shared" si="609"/>
        <v/>
      </c>
      <c r="M1249" s="8"/>
      <c r="N1249" s="8"/>
      <c r="Q1249" s="9"/>
      <c r="R1249" s="10"/>
      <c r="T1249" s="11"/>
      <c r="U1249" s="11"/>
      <c r="V1249" s="9"/>
      <c r="W1249" s="9"/>
      <c r="X1249" s="11"/>
    </row>
    <row r="1250" spans="1:25" x14ac:dyDescent="0.4">
      <c r="A1250" s="19"/>
      <c r="B1250" t="s">
        <v>1075</v>
      </c>
      <c r="C1250">
        <v>8</v>
      </c>
      <c r="D1250">
        <v>654</v>
      </c>
      <c r="E1250" s="7">
        <v>3.43</v>
      </c>
      <c r="F1250" s="8">
        <f t="shared" si="602"/>
        <v>5.3152857142857144</v>
      </c>
      <c r="G1250">
        <f t="shared" si="607"/>
        <v>3</v>
      </c>
      <c r="H1250">
        <f t="shared" si="608"/>
        <v>44</v>
      </c>
      <c r="I1250" s="9">
        <f t="shared" si="606"/>
        <v>139.09200000000001</v>
      </c>
      <c r="J1250" s="10">
        <f t="shared" si="610"/>
        <v>0</v>
      </c>
      <c r="K1250" t="str">
        <f t="shared" si="609"/>
        <v/>
      </c>
      <c r="M1250" s="8"/>
      <c r="N1250" s="8"/>
      <c r="Q1250" s="9"/>
      <c r="R1250" s="10"/>
      <c r="T1250" s="11"/>
      <c r="U1250" s="11"/>
      <c r="V1250" s="9"/>
      <c r="W1250" s="9"/>
      <c r="X1250" s="11"/>
    </row>
    <row r="1251" spans="1:25" x14ac:dyDescent="0.4">
      <c r="A1251" s="19"/>
      <c r="B1251" t="s">
        <v>1076</v>
      </c>
      <c r="C1251">
        <v>6</v>
      </c>
      <c r="D1251">
        <v>649</v>
      </c>
      <c r="E1251" s="7">
        <v>2.27</v>
      </c>
      <c r="F1251" s="8">
        <f t="shared" si="603"/>
        <v>4.9346250000000005</v>
      </c>
      <c r="G1251">
        <f t="shared" si="607"/>
        <v>4</v>
      </c>
      <c r="H1251">
        <f t="shared" si="608"/>
        <v>50</v>
      </c>
      <c r="I1251" s="9">
        <f t="shared" si="606"/>
        <v>152.71200000000002</v>
      </c>
      <c r="J1251" s="10">
        <f t="shared" si="610"/>
        <v>0</v>
      </c>
      <c r="K1251" t="str">
        <f t="shared" si="609"/>
        <v/>
      </c>
      <c r="M1251" s="8"/>
      <c r="N1251" s="8"/>
      <c r="Q1251" s="9"/>
      <c r="R1251" s="10"/>
      <c r="T1251" s="11"/>
      <c r="U1251" s="11"/>
      <c r="V1251" s="9"/>
      <c r="W1251" s="9"/>
      <c r="X1251" s="11"/>
    </row>
    <row r="1252" spans="1:25" x14ac:dyDescent="0.4">
      <c r="A1252" s="19"/>
      <c r="B1252" t="s">
        <v>1077</v>
      </c>
      <c r="C1252">
        <v>4</v>
      </c>
      <c r="D1252">
        <v>224</v>
      </c>
      <c r="E1252" s="7">
        <v>2.0979999999999999</v>
      </c>
      <c r="F1252" s="8">
        <f t="shared" si="604"/>
        <v>4.6194444444444445</v>
      </c>
      <c r="G1252">
        <f t="shared" si="607"/>
        <v>5</v>
      </c>
      <c r="H1252">
        <f t="shared" si="608"/>
        <v>54</v>
      </c>
      <c r="I1252" s="9">
        <f t="shared" si="606"/>
        <v>161.10400000000001</v>
      </c>
      <c r="J1252" s="10">
        <f t="shared" si="610"/>
        <v>0</v>
      </c>
      <c r="K1252" t="str">
        <f t="shared" si="609"/>
        <v/>
      </c>
      <c r="M1252" s="8"/>
      <c r="N1252" s="8"/>
      <c r="Q1252" s="9"/>
      <c r="R1252" s="10"/>
      <c r="T1252" s="11"/>
      <c r="U1252" s="11"/>
      <c r="V1252" s="9"/>
      <c r="W1252" s="9"/>
      <c r="X1252" s="11"/>
    </row>
    <row r="1253" spans="1:25" x14ac:dyDescent="0.4">
      <c r="A1253" s="19"/>
      <c r="B1253" t="s">
        <v>1072</v>
      </c>
      <c r="C1253">
        <v>3</v>
      </c>
      <c r="D1253">
        <v>170</v>
      </c>
      <c r="E1253" s="7">
        <v>2.56</v>
      </c>
      <c r="F1253" s="8">
        <f t="shared" si="605"/>
        <v>4.4135000000000009</v>
      </c>
      <c r="G1253">
        <f t="shared" si="607"/>
        <v>6</v>
      </c>
      <c r="H1253">
        <f t="shared" si="608"/>
        <v>57</v>
      </c>
      <c r="I1253" s="9">
        <f t="shared" si="606"/>
        <v>168.78400000000002</v>
      </c>
      <c r="J1253" s="10">
        <f t="shared" si="610"/>
        <v>0</v>
      </c>
      <c r="K1253" t="str">
        <f t="shared" si="609"/>
        <v/>
      </c>
      <c r="M1253" s="8"/>
      <c r="N1253" s="8"/>
      <c r="Q1253" s="9"/>
      <c r="R1253" s="10"/>
      <c r="T1253" s="11"/>
      <c r="U1253" s="11"/>
      <c r="V1253" s="9"/>
      <c r="W1253" s="9"/>
      <c r="X1253" s="11"/>
    </row>
    <row r="1254" spans="1:25" x14ac:dyDescent="0.4">
      <c r="A1254" s="19"/>
      <c r="B1254" t="s">
        <v>1078</v>
      </c>
      <c r="C1254">
        <v>101</v>
      </c>
      <c r="D1254">
        <v>3276</v>
      </c>
      <c r="E1254" s="7">
        <v>2.1440000000000001</v>
      </c>
      <c r="F1254" s="8">
        <f t="shared" si="596"/>
        <v>2.1440000000000001</v>
      </c>
      <c r="G1254">
        <f t="shared" si="607"/>
        <v>7</v>
      </c>
      <c r="H1254">
        <f t="shared" si="608"/>
        <v>158</v>
      </c>
      <c r="I1254" s="9">
        <f t="shared" si="606"/>
        <v>385.32800000000003</v>
      </c>
      <c r="J1254" s="10">
        <f t="shared" si="610"/>
        <v>0</v>
      </c>
      <c r="K1254" t="str">
        <f t="shared" si="609"/>
        <v/>
      </c>
      <c r="M1254" s="8"/>
      <c r="N1254" s="8"/>
      <c r="Q1254" s="9"/>
      <c r="R1254" s="10"/>
      <c r="T1254" s="11"/>
      <c r="U1254" s="11"/>
      <c r="V1254" s="9"/>
      <c r="W1254" s="9"/>
      <c r="X1254" s="11"/>
    </row>
    <row r="1255" spans="1:25" x14ac:dyDescent="0.4">
      <c r="A1255" s="19"/>
      <c r="B1255" t="s">
        <v>1079</v>
      </c>
      <c r="C1255">
        <v>55</v>
      </c>
      <c r="D1255">
        <v>2012</v>
      </c>
      <c r="E1255" s="7">
        <v>2.641</v>
      </c>
      <c r="F1255" s="8">
        <f t="shared" si="597"/>
        <v>2.3925000000000001</v>
      </c>
      <c r="G1255">
        <f t="shared" si="607"/>
        <v>8</v>
      </c>
      <c r="H1255">
        <f t="shared" si="608"/>
        <v>213</v>
      </c>
      <c r="I1255" s="9">
        <f t="shared" si="606"/>
        <v>530.58300000000008</v>
      </c>
      <c r="J1255" s="10">
        <f t="shared" si="610"/>
        <v>0</v>
      </c>
      <c r="K1255" t="str">
        <f t="shared" si="609"/>
        <v/>
      </c>
      <c r="M1255" s="8"/>
      <c r="N1255" s="8"/>
      <c r="Q1255" s="9"/>
      <c r="R1255" s="10"/>
      <c r="T1255" s="11"/>
      <c r="U1255" s="11"/>
      <c r="V1255" s="9"/>
      <c r="W1255" s="9"/>
      <c r="X1255" s="11"/>
    </row>
    <row r="1256" spans="1:25" x14ac:dyDescent="0.4">
      <c r="A1256" s="19"/>
      <c r="B1256" t="s">
        <v>1080</v>
      </c>
      <c r="C1256">
        <v>48</v>
      </c>
      <c r="D1256">
        <v>1653</v>
      </c>
      <c r="E1256" s="7">
        <v>2.968</v>
      </c>
      <c r="F1256" s="8">
        <f t="shared" si="598"/>
        <v>2.5843333333333334</v>
      </c>
      <c r="G1256">
        <f t="shared" si="607"/>
        <v>9</v>
      </c>
      <c r="H1256">
        <f t="shared" si="608"/>
        <v>261</v>
      </c>
      <c r="I1256" s="9">
        <f t="shared" si="606"/>
        <v>673.04700000000003</v>
      </c>
      <c r="J1256" s="10">
        <f t="shared" si="610"/>
        <v>2.5787241379310344</v>
      </c>
      <c r="K1256">
        <f t="shared" si="609"/>
        <v>11312</v>
      </c>
      <c r="M1256" s="8"/>
      <c r="N1256" s="8"/>
      <c r="Q1256" s="9"/>
      <c r="R1256" s="10"/>
      <c r="T1256" s="11"/>
      <c r="U1256" s="11"/>
      <c r="V1256" s="9"/>
      <c r="W1256" s="9"/>
      <c r="X1256" s="11"/>
    </row>
    <row r="1257" spans="1:25" x14ac:dyDescent="0.4">
      <c r="A1257" s="19" t="s">
        <v>1081</v>
      </c>
      <c r="B1257" t="s">
        <v>1082</v>
      </c>
      <c r="C1257">
        <v>42</v>
      </c>
      <c r="D1257">
        <v>1690</v>
      </c>
      <c r="E1257" s="7">
        <v>2.02</v>
      </c>
      <c r="F1257" s="8">
        <f t="shared" si="599"/>
        <v>2.4432499999999999</v>
      </c>
      <c r="G1257">
        <f t="shared" si="607"/>
        <v>1</v>
      </c>
      <c r="H1257">
        <f t="shared" si="608"/>
        <v>42</v>
      </c>
      <c r="I1257" s="9">
        <f t="shared" si="606"/>
        <v>84.84</v>
      </c>
      <c r="J1257" s="10">
        <f t="shared" si="610"/>
        <v>0</v>
      </c>
      <c r="K1257" t="str">
        <f t="shared" si="609"/>
        <v/>
      </c>
      <c r="M1257" s="8"/>
      <c r="N1257" s="8"/>
      <c r="Q1257" s="9"/>
      <c r="R1257" s="10"/>
      <c r="T1257" s="11"/>
      <c r="U1257" s="11"/>
      <c r="V1257" s="9"/>
      <c r="W1257" s="9"/>
      <c r="X1257" s="11"/>
    </row>
    <row r="1258" spans="1:25" x14ac:dyDescent="0.4">
      <c r="A1258" s="19"/>
      <c r="B1258" t="s">
        <v>1083</v>
      </c>
      <c r="C1258">
        <v>37</v>
      </c>
      <c r="D1258">
        <v>1098</v>
      </c>
      <c r="E1258" s="7">
        <v>1.7869999999999999</v>
      </c>
      <c r="F1258" s="8">
        <f t="shared" si="600"/>
        <v>2.3119999999999998</v>
      </c>
      <c r="G1258">
        <f t="shared" si="607"/>
        <v>1</v>
      </c>
      <c r="H1258">
        <f t="shared" si="608"/>
        <v>79</v>
      </c>
      <c r="I1258" s="9">
        <f t="shared" si="606"/>
        <v>150.959</v>
      </c>
      <c r="J1258" s="10">
        <f t="shared" si="610"/>
        <v>0</v>
      </c>
      <c r="K1258" t="str">
        <f t="shared" si="609"/>
        <v/>
      </c>
      <c r="L1258" s="12"/>
      <c r="M1258" s="8"/>
      <c r="N1258" s="8"/>
      <c r="Q1258" s="9"/>
      <c r="R1258" s="10"/>
      <c r="T1258" s="9"/>
      <c r="U1258" s="11"/>
      <c r="V1258" s="9"/>
      <c r="W1258" s="9"/>
      <c r="X1258" s="11"/>
      <c r="Y1258" s="9"/>
    </row>
    <row r="1259" spans="1:25" x14ac:dyDescent="0.4">
      <c r="A1259" s="19"/>
      <c r="B1259" t="s">
        <v>1084</v>
      </c>
      <c r="C1259">
        <v>31</v>
      </c>
      <c r="D1259">
        <v>1107</v>
      </c>
      <c r="E1259" s="7">
        <v>2.8420000000000001</v>
      </c>
      <c r="F1259" s="8">
        <f t="shared" si="601"/>
        <v>2.4003333333333332</v>
      </c>
      <c r="G1259">
        <f t="shared" si="607"/>
        <v>2</v>
      </c>
      <c r="H1259">
        <f t="shared" si="608"/>
        <v>110</v>
      </c>
      <c r="I1259" s="9">
        <f t="shared" si="606"/>
        <v>239.06100000000001</v>
      </c>
      <c r="J1259" s="10">
        <f t="shared" si="610"/>
        <v>0</v>
      </c>
      <c r="K1259" t="str">
        <f t="shared" si="609"/>
        <v/>
      </c>
      <c r="M1259" s="8"/>
      <c r="N1259" s="8"/>
      <c r="Q1259" s="9"/>
      <c r="R1259" s="10"/>
      <c r="T1259" s="11"/>
      <c r="U1259" s="11"/>
      <c r="V1259" s="9"/>
      <c r="W1259" s="9"/>
      <c r="X1259" s="11"/>
    </row>
    <row r="1260" spans="1:25" x14ac:dyDescent="0.4">
      <c r="A1260" s="19"/>
      <c r="B1260" t="s">
        <v>1085</v>
      </c>
      <c r="C1260">
        <v>27</v>
      </c>
      <c r="D1260">
        <v>949</v>
      </c>
      <c r="E1260" s="7">
        <v>2.327</v>
      </c>
      <c r="F1260" s="8">
        <f t="shared" si="602"/>
        <v>2.3898571428571427</v>
      </c>
      <c r="G1260">
        <f t="shared" si="607"/>
        <v>3</v>
      </c>
      <c r="H1260">
        <f t="shared" si="608"/>
        <v>137</v>
      </c>
      <c r="I1260" s="9">
        <f t="shared" si="606"/>
        <v>301.89</v>
      </c>
      <c r="J1260" s="10">
        <f t="shared" si="610"/>
        <v>0</v>
      </c>
      <c r="K1260" t="str">
        <f t="shared" si="609"/>
        <v/>
      </c>
      <c r="M1260" s="8"/>
      <c r="N1260" s="8"/>
      <c r="Q1260" s="9"/>
      <c r="R1260" s="10"/>
      <c r="T1260" s="11"/>
      <c r="U1260" s="11"/>
      <c r="V1260" s="9"/>
      <c r="W1260" s="9"/>
      <c r="X1260" s="11"/>
    </row>
    <row r="1261" spans="1:25" x14ac:dyDescent="0.4">
      <c r="A1261" s="19"/>
      <c r="B1261" t="s">
        <v>1086</v>
      </c>
      <c r="C1261">
        <v>17</v>
      </c>
      <c r="D1261">
        <v>662</v>
      </c>
      <c r="E1261" s="7">
        <v>2.5979999999999999</v>
      </c>
      <c r="F1261" s="8">
        <f t="shared" si="603"/>
        <v>2.4158749999999998</v>
      </c>
      <c r="G1261">
        <f t="shared" si="607"/>
        <v>4</v>
      </c>
      <c r="H1261">
        <f t="shared" si="608"/>
        <v>154</v>
      </c>
      <c r="I1261" s="9">
        <f t="shared" si="606"/>
        <v>346.05599999999998</v>
      </c>
      <c r="J1261" s="10">
        <f t="shared" si="610"/>
        <v>0</v>
      </c>
      <c r="K1261" t="str">
        <f t="shared" si="609"/>
        <v/>
      </c>
      <c r="M1261" s="8"/>
      <c r="N1261" s="8"/>
      <c r="Q1261" s="9"/>
      <c r="R1261" s="10"/>
      <c r="T1261" s="11"/>
      <c r="U1261" s="11"/>
      <c r="V1261" s="9"/>
      <c r="W1261" s="9"/>
      <c r="X1261" s="11"/>
    </row>
    <row r="1262" spans="1:25" x14ac:dyDescent="0.4">
      <c r="A1262" s="19"/>
      <c r="B1262" t="s">
        <v>1087</v>
      </c>
      <c r="C1262">
        <v>16</v>
      </c>
      <c r="D1262">
        <v>506</v>
      </c>
      <c r="E1262" s="7">
        <v>1.8440000000000001</v>
      </c>
      <c r="F1262" s="8">
        <f t="shared" si="604"/>
        <v>2.3523333333333332</v>
      </c>
      <c r="G1262">
        <f t="shared" si="607"/>
        <v>5</v>
      </c>
      <c r="H1262">
        <f t="shared" si="608"/>
        <v>170</v>
      </c>
      <c r="I1262" s="9">
        <f t="shared" si="606"/>
        <v>375.56</v>
      </c>
      <c r="J1262" s="10">
        <f t="shared" si="610"/>
        <v>0</v>
      </c>
      <c r="K1262" t="str">
        <f t="shared" si="609"/>
        <v/>
      </c>
      <c r="M1262" s="8"/>
      <c r="N1262" s="8"/>
      <c r="Q1262" s="9"/>
      <c r="R1262" s="10"/>
      <c r="T1262" s="11"/>
      <c r="U1262" s="11"/>
      <c r="V1262" s="9"/>
      <c r="W1262" s="9"/>
      <c r="X1262" s="11"/>
    </row>
    <row r="1263" spans="1:25" x14ac:dyDescent="0.4">
      <c r="A1263" s="19"/>
      <c r="B1263" t="s">
        <v>1088</v>
      </c>
      <c r="C1263">
        <v>14</v>
      </c>
      <c r="D1263">
        <v>468</v>
      </c>
      <c r="E1263" s="7">
        <v>2.1779999999999999</v>
      </c>
      <c r="F1263" s="8">
        <f t="shared" si="605"/>
        <v>2.3349000000000002</v>
      </c>
      <c r="G1263">
        <f t="shared" si="607"/>
        <v>6</v>
      </c>
      <c r="H1263">
        <f t="shared" si="608"/>
        <v>184</v>
      </c>
      <c r="I1263" s="9">
        <f t="shared" si="606"/>
        <v>406.05200000000002</v>
      </c>
      <c r="J1263" s="10">
        <f t="shared" si="610"/>
        <v>0</v>
      </c>
      <c r="K1263" t="str">
        <f t="shared" si="609"/>
        <v/>
      </c>
      <c r="M1263" s="8"/>
      <c r="N1263" s="8"/>
      <c r="Q1263" s="9"/>
      <c r="R1263" s="10"/>
      <c r="T1263" s="11"/>
      <c r="U1263" s="11"/>
      <c r="V1263" s="9"/>
      <c r="W1263" s="9"/>
      <c r="X1263" s="11"/>
    </row>
    <row r="1264" spans="1:25" x14ac:dyDescent="0.4">
      <c r="A1264" s="19"/>
      <c r="B1264" t="s">
        <v>1089</v>
      </c>
      <c r="C1264">
        <v>46</v>
      </c>
      <c r="D1264">
        <v>2074</v>
      </c>
      <c r="E1264" s="7">
        <v>4.3899999999999997</v>
      </c>
      <c r="F1264" s="8">
        <f t="shared" ref="F1264:F1324" si="611">AVERAGE(E1264)</f>
        <v>4.3899999999999997</v>
      </c>
      <c r="G1264">
        <f t="shared" si="607"/>
        <v>7</v>
      </c>
      <c r="H1264">
        <f t="shared" si="608"/>
        <v>230</v>
      </c>
      <c r="I1264" s="9">
        <f t="shared" si="606"/>
        <v>607.99199999999996</v>
      </c>
      <c r="J1264" s="10">
        <f t="shared" si="610"/>
        <v>0</v>
      </c>
      <c r="K1264" t="str">
        <f t="shared" si="609"/>
        <v/>
      </c>
      <c r="M1264" s="8"/>
      <c r="N1264" s="8"/>
      <c r="Q1264" s="9"/>
      <c r="R1264" s="10"/>
      <c r="T1264" s="11"/>
      <c r="U1264" s="11"/>
      <c r="V1264" s="9"/>
      <c r="W1264" s="9"/>
      <c r="X1264" s="11"/>
    </row>
    <row r="1265" spans="1:25" x14ac:dyDescent="0.4">
      <c r="A1265" s="19"/>
      <c r="B1265" t="s">
        <v>1090</v>
      </c>
      <c r="C1265">
        <v>38</v>
      </c>
      <c r="D1265">
        <v>1424</v>
      </c>
      <c r="E1265" s="7">
        <v>2.6850000000000001</v>
      </c>
      <c r="F1265" s="8">
        <f t="shared" ref="F1265:F1325" si="612">AVERAGE(E1264:E1265)</f>
        <v>3.5374999999999996</v>
      </c>
      <c r="G1265">
        <f t="shared" si="607"/>
        <v>8</v>
      </c>
      <c r="H1265">
        <f t="shared" si="608"/>
        <v>268</v>
      </c>
      <c r="I1265" s="9">
        <f t="shared" si="606"/>
        <v>710.02199999999993</v>
      </c>
      <c r="J1265" s="10">
        <f t="shared" si="610"/>
        <v>0</v>
      </c>
      <c r="K1265" t="str">
        <f t="shared" si="609"/>
        <v/>
      </c>
      <c r="M1265" s="8"/>
      <c r="N1265" s="8"/>
      <c r="Q1265" s="9"/>
      <c r="R1265" s="10"/>
      <c r="T1265" s="11"/>
      <c r="U1265" s="11"/>
      <c r="V1265" s="9"/>
      <c r="W1265" s="9"/>
      <c r="X1265" s="11"/>
    </row>
    <row r="1266" spans="1:25" x14ac:dyDescent="0.4">
      <c r="A1266" s="19"/>
      <c r="B1266" t="s">
        <v>1091</v>
      </c>
      <c r="C1266">
        <v>36</v>
      </c>
      <c r="D1266">
        <v>1945</v>
      </c>
      <c r="E1266" s="7">
        <v>3.5449999999999999</v>
      </c>
      <c r="F1266" s="8">
        <f t="shared" ref="F1266:F1326" si="613">AVERAGE(E1264:E1266)</f>
        <v>3.5399999999999996</v>
      </c>
      <c r="G1266">
        <f t="shared" si="607"/>
        <v>9</v>
      </c>
      <c r="H1266">
        <f t="shared" si="608"/>
        <v>304</v>
      </c>
      <c r="I1266" s="9">
        <f t="shared" si="606"/>
        <v>837.64199999999994</v>
      </c>
      <c r="J1266" s="10">
        <f t="shared" si="610"/>
        <v>2.7554013157894737</v>
      </c>
      <c r="K1266">
        <f t="shared" si="609"/>
        <v>11923</v>
      </c>
      <c r="M1266" s="8"/>
      <c r="N1266" s="8"/>
      <c r="Q1266" s="9"/>
      <c r="R1266" s="10"/>
      <c r="T1266" s="11"/>
      <c r="U1266" s="11"/>
      <c r="V1266" s="9"/>
      <c r="W1266" s="9"/>
      <c r="X1266" s="11"/>
    </row>
    <row r="1267" spans="1:25" x14ac:dyDescent="0.4">
      <c r="A1267" s="19" t="s">
        <v>1092</v>
      </c>
      <c r="B1267" t="s">
        <v>1093</v>
      </c>
      <c r="C1267">
        <v>32</v>
      </c>
      <c r="D1267">
        <v>1447</v>
      </c>
      <c r="E1267" s="7">
        <v>3.5449999999999999</v>
      </c>
      <c r="F1267" s="8">
        <f t="shared" ref="F1267:F1327" si="614">AVERAGE(E1264:E1267)</f>
        <v>3.5412499999999998</v>
      </c>
      <c r="G1267">
        <f t="shared" si="607"/>
        <v>1</v>
      </c>
      <c r="H1267">
        <f t="shared" si="608"/>
        <v>32</v>
      </c>
      <c r="I1267" s="9">
        <f t="shared" si="606"/>
        <v>113.44</v>
      </c>
      <c r="J1267" s="10">
        <f t="shared" si="610"/>
        <v>0</v>
      </c>
      <c r="K1267" t="str">
        <f t="shared" si="609"/>
        <v/>
      </c>
      <c r="M1267" s="8"/>
      <c r="N1267" s="8"/>
      <c r="Q1267" s="9"/>
      <c r="R1267" s="10"/>
      <c r="T1267" s="11"/>
      <c r="U1267" s="11"/>
      <c r="V1267" s="9"/>
      <c r="W1267" s="9"/>
      <c r="X1267" s="11"/>
    </row>
    <row r="1268" spans="1:25" x14ac:dyDescent="0.4">
      <c r="A1268" s="19"/>
      <c r="B1268" t="s">
        <v>1094</v>
      </c>
      <c r="C1268">
        <v>26</v>
      </c>
      <c r="D1268">
        <v>1520</v>
      </c>
      <c r="E1268" s="7">
        <v>1.77</v>
      </c>
      <c r="F1268" s="8">
        <f t="shared" ref="F1268:F1328" si="615">AVERAGE(E1264:E1268)</f>
        <v>3.1869999999999998</v>
      </c>
      <c r="G1268">
        <f t="shared" si="607"/>
        <v>1</v>
      </c>
      <c r="H1268">
        <f t="shared" si="608"/>
        <v>58</v>
      </c>
      <c r="I1268" s="9">
        <f t="shared" si="606"/>
        <v>159.46</v>
      </c>
      <c r="J1268" s="10">
        <f t="shared" si="610"/>
        <v>0</v>
      </c>
      <c r="K1268" t="str">
        <f t="shared" si="609"/>
        <v/>
      </c>
      <c r="L1268" s="12"/>
      <c r="M1268" s="8"/>
      <c r="N1268" s="8"/>
      <c r="Q1268" s="9"/>
      <c r="R1268" s="10"/>
      <c r="T1268" s="9"/>
      <c r="U1268" s="11"/>
      <c r="V1268" s="9"/>
      <c r="W1268" s="9"/>
      <c r="X1268" s="11"/>
      <c r="Y1268" s="9"/>
    </row>
    <row r="1269" spans="1:25" x14ac:dyDescent="0.4">
      <c r="A1269" s="19"/>
      <c r="B1269" t="s">
        <v>1095</v>
      </c>
      <c r="C1269">
        <v>23</v>
      </c>
      <c r="D1269">
        <v>921</v>
      </c>
      <c r="E1269" s="7">
        <v>1.395</v>
      </c>
      <c r="F1269" s="8">
        <f t="shared" ref="F1269:F1329" si="616">AVERAGE(E1264:E1269)</f>
        <v>2.8883333333333332</v>
      </c>
      <c r="G1269">
        <f>IF(A1269=A1268,G1268+1,1)</f>
        <v>2</v>
      </c>
      <c r="H1269">
        <f t="shared" si="608"/>
        <v>81</v>
      </c>
      <c r="I1269" s="9">
        <f t="shared" si="606"/>
        <v>191.54500000000002</v>
      </c>
      <c r="J1269" s="10">
        <f t="shared" si="610"/>
        <v>0</v>
      </c>
      <c r="K1269" t="str">
        <f t="shared" si="609"/>
        <v/>
      </c>
      <c r="M1269" s="8"/>
      <c r="N1269" s="8"/>
      <c r="Q1269" s="9"/>
      <c r="R1269" s="10"/>
      <c r="T1269" s="11"/>
      <c r="U1269" s="11"/>
      <c r="V1269" s="9"/>
      <c r="W1269" s="9"/>
      <c r="X1269" s="11"/>
    </row>
    <row r="1270" spans="1:25" x14ac:dyDescent="0.4">
      <c r="A1270" s="19"/>
      <c r="B1270" t="s">
        <v>1096</v>
      </c>
      <c r="C1270">
        <v>16</v>
      </c>
      <c r="D1270">
        <v>652</v>
      </c>
      <c r="E1270" s="7">
        <v>1.667</v>
      </c>
      <c r="F1270" s="8">
        <f t="shared" ref="F1270:F1330" si="617">AVERAGE(E1264:E1270)</f>
        <v>2.713857142857143</v>
      </c>
      <c r="G1270">
        <f>IF(A1270=A1269,G1269+1,1)</f>
        <v>3</v>
      </c>
      <c r="H1270">
        <f t="shared" si="608"/>
        <v>97</v>
      </c>
      <c r="I1270" s="9">
        <f t="shared" si="606"/>
        <v>218.21700000000001</v>
      </c>
      <c r="J1270" s="10">
        <f t="shared" si="610"/>
        <v>0</v>
      </c>
      <c r="K1270" t="str">
        <f t="shared" si="609"/>
        <v/>
      </c>
      <c r="M1270" s="8"/>
      <c r="N1270" s="8"/>
      <c r="Q1270" s="9"/>
      <c r="R1270" s="10"/>
      <c r="T1270" s="11"/>
      <c r="U1270" s="11"/>
      <c r="V1270" s="9"/>
      <c r="W1270" s="9"/>
      <c r="X1270" s="11"/>
    </row>
    <row r="1271" spans="1:25" x14ac:dyDescent="0.4">
      <c r="A1271" s="19"/>
      <c r="B1271" t="s">
        <v>1097</v>
      </c>
      <c r="C1271">
        <v>15</v>
      </c>
      <c r="D1271">
        <v>837</v>
      </c>
      <c r="E1271" s="7">
        <v>1.74</v>
      </c>
      <c r="F1271" s="8">
        <f t="shared" ref="F1271:F1331" si="618">AVERAGE(E1264:E1271)</f>
        <v>2.5921249999999998</v>
      </c>
      <c r="G1271">
        <f t="shared" si="607"/>
        <v>4</v>
      </c>
      <c r="H1271">
        <f t="shared" si="608"/>
        <v>112</v>
      </c>
      <c r="I1271" s="9">
        <f t="shared" si="606"/>
        <v>244.31700000000001</v>
      </c>
      <c r="J1271" s="10">
        <f t="shared" si="610"/>
        <v>0</v>
      </c>
      <c r="K1271" t="str">
        <f t="shared" si="609"/>
        <v/>
      </c>
      <c r="M1271" s="8"/>
      <c r="N1271" s="8"/>
      <c r="Q1271" s="9"/>
      <c r="R1271" s="10"/>
      <c r="T1271" s="11"/>
      <c r="U1271" s="11"/>
      <c r="V1271" s="9"/>
      <c r="W1271" s="9"/>
      <c r="X1271" s="11"/>
    </row>
    <row r="1272" spans="1:25" x14ac:dyDescent="0.4">
      <c r="A1272" s="19"/>
      <c r="B1272" t="s">
        <v>1098</v>
      </c>
      <c r="C1272">
        <v>14</v>
      </c>
      <c r="D1272">
        <v>995</v>
      </c>
      <c r="E1272" s="7">
        <v>2</v>
      </c>
      <c r="F1272" s="8">
        <f t="shared" ref="F1272:F1332" si="619">AVERAGE(E1264:E1272)</f>
        <v>2.5263333333333331</v>
      </c>
      <c r="G1272">
        <f t="shared" si="607"/>
        <v>5</v>
      </c>
      <c r="H1272">
        <f t="shared" si="608"/>
        <v>126</v>
      </c>
      <c r="I1272" s="9">
        <f t="shared" si="606"/>
        <v>272.31700000000001</v>
      </c>
      <c r="J1272" s="10">
        <f t="shared" si="610"/>
        <v>0</v>
      </c>
      <c r="K1272" t="str">
        <f t="shared" si="609"/>
        <v/>
      </c>
      <c r="M1272" s="8"/>
      <c r="N1272" s="8"/>
      <c r="Q1272" s="9"/>
      <c r="R1272" s="10"/>
      <c r="T1272" s="11"/>
      <c r="U1272" s="11"/>
      <c r="V1272" s="9"/>
      <c r="W1272" s="9"/>
      <c r="X1272" s="11"/>
    </row>
    <row r="1273" spans="1:25" x14ac:dyDescent="0.4">
      <c r="A1273" s="19"/>
      <c r="B1273" t="s">
        <v>1099</v>
      </c>
      <c r="C1273">
        <v>12</v>
      </c>
      <c r="D1273">
        <v>397</v>
      </c>
      <c r="E1273" s="7">
        <v>1.5149999999999999</v>
      </c>
      <c r="F1273" s="8">
        <f t="shared" ref="F1273:F1333" si="620">AVERAGE(E1264:E1273)</f>
        <v>2.4251999999999998</v>
      </c>
      <c r="G1273">
        <f t="shared" si="607"/>
        <v>6</v>
      </c>
      <c r="H1273">
        <f>IF(G1272&gt;G1273,C1273,C1273+H1272)</f>
        <v>138</v>
      </c>
      <c r="I1273" s="9">
        <f t="shared" si="606"/>
        <v>290.49700000000001</v>
      </c>
      <c r="J1273" s="10">
        <f t="shared" si="610"/>
        <v>0</v>
      </c>
      <c r="K1273" t="str">
        <f t="shared" si="609"/>
        <v/>
      </c>
      <c r="M1273" s="8"/>
      <c r="N1273" s="8"/>
      <c r="Q1273" s="9"/>
      <c r="R1273" s="10"/>
      <c r="T1273" s="11"/>
      <c r="U1273" s="11"/>
      <c r="V1273" s="9"/>
      <c r="W1273" s="9"/>
      <c r="X1273" s="11"/>
    </row>
    <row r="1274" spans="1:25" x14ac:dyDescent="0.4">
      <c r="A1274" s="19"/>
      <c r="B1274" t="s">
        <v>1100</v>
      </c>
      <c r="C1274">
        <v>92</v>
      </c>
      <c r="D1274">
        <v>3366</v>
      </c>
      <c r="E1274" s="7">
        <v>3.0710000000000002</v>
      </c>
      <c r="F1274" s="8">
        <f t="shared" si="611"/>
        <v>3.0710000000000002</v>
      </c>
      <c r="G1274">
        <f t="shared" si="607"/>
        <v>7</v>
      </c>
      <c r="H1274">
        <f t="shared" si="608"/>
        <v>230</v>
      </c>
      <c r="I1274" s="9">
        <f t="shared" si="606"/>
        <v>573.029</v>
      </c>
      <c r="J1274" s="10">
        <f t="shared" si="610"/>
        <v>0</v>
      </c>
      <c r="K1274" t="str">
        <f t="shared" si="609"/>
        <v/>
      </c>
      <c r="M1274" s="8"/>
      <c r="N1274" s="8"/>
      <c r="Q1274" s="9"/>
      <c r="R1274" s="10"/>
      <c r="T1274" s="11"/>
      <c r="U1274" s="11"/>
      <c r="V1274" s="9"/>
      <c r="W1274" s="9"/>
      <c r="X1274" s="11"/>
    </row>
    <row r="1275" spans="1:25" x14ac:dyDescent="0.4">
      <c r="A1275" s="19"/>
      <c r="B1275" t="s">
        <v>811</v>
      </c>
      <c r="C1275">
        <v>83</v>
      </c>
      <c r="D1275">
        <v>3654</v>
      </c>
      <c r="E1275" s="7">
        <v>2.7519999999999998</v>
      </c>
      <c r="F1275" s="8">
        <f t="shared" si="612"/>
        <v>2.9115000000000002</v>
      </c>
      <c r="G1275">
        <f t="shared" si="607"/>
        <v>8</v>
      </c>
      <c r="H1275">
        <f t="shared" si="608"/>
        <v>313</v>
      </c>
      <c r="I1275" s="9">
        <f t="shared" si="606"/>
        <v>801.44499999999994</v>
      </c>
      <c r="J1275" s="10">
        <f t="shared" si="610"/>
        <v>0</v>
      </c>
      <c r="K1275" t="str">
        <f t="shared" si="609"/>
        <v/>
      </c>
      <c r="M1275" s="8"/>
      <c r="N1275" s="8"/>
      <c r="Q1275" s="9"/>
      <c r="R1275" s="10"/>
      <c r="T1275" s="11"/>
      <c r="U1275" s="11"/>
      <c r="V1275" s="9"/>
      <c r="W1275" s="9"/>
      <c r="X1275" s="11"/>
    </row>
    <row r="1276" spans="1:25" x14ac:dyDescent="0.4">
      <c r="A1276" s="19"/>
      <c r="B1276" t="s">
        <v>397</v>
      </c>
      <c r="C1276">
        <v>62</v>
      </c>
      <c r="D1276">
        <v>2438</v>
      </c>
      <c r="E1276" s="7">
        <v>3.427</v>
      </c>
      <c r="F1276" s="8">
        <f t="shared" si="613"/>
        <v>3.0833333333333335</v>
      </c>
      <c r="G1276">
        <f t="shared" si="607"/>
        <v>9</v>
      </c>
      <c r="H1276">
        <f t="shared" si="608"/>
        <v>375</v>
      </c>
      <c r="I1276" s="9">
        <f t="shared" si="606"/>
        <v>1013.9189999999999</v>
      </c>
      <c r="J1276" s="10">
        <f t="shared" si="610"/>
        <v>2.7037839999999997</v>
      </c>
      <c r="K1276">
        <f t="shared" si="609"/>
        <v>16227</v>
      </c>
      <c r="M1276" s="8"/>
      <c r="N1276" s="8"/>
      <c r="Q1276" s="9"/>
      <c r="R1276" s="10"/>
      <c r="T1276" s="11"/>
      <c r="U1276" s="11"/>
      <c r="V1276" s="9"/>
      <c r="W1276" s="9"/>
      <c r="X1276" s="11"/>
    </row>
    <row r="1277" spans="1:25" x14ac:dyDescent="0.4">
      <c r="A1277" s="19" t="s">
        <v>1101</v>
      </c>
      <c r="B1277" t="s">
        <v>1102</v>
      </c>
      <c r="C1277">
        <v>53</v>
      </c>
      <c r="D1277">
        <v>2699</v>
      </c>
      <c r="E1277" s="7">
        <v>2.5419999999999998</v>
      </c>
      <c r="F1277" s="8">
        <f t="shared" si="614"/>
        <v>2.948</v>
      </c>
      <c r="G1277">
        <f t="shared" si="607"/>
        <v>1</v>
      </c>
      <c r="H1277">
        <f t="shared" si="608"/>
        <v>53</v>
      </c>
      <c r="I1277" s="9">
        <f t="shared" si="606"/>
        <v>134.726</v>
      </c>
      <c r="J1277" s="10">
        <f t="shared" si="610"/>
        <v>0</v>
      </c>
      <c r="K1277" t="str">
        <f t="shared" si="609"/>
        <v/>
      </c>
      <c r="M1277" s="8"/>
      <c r="N1277" s="8"/>
      <c r="Q1277" s="9"/>
      <c r="R1277" s="10"/>
      <c r="T1277" s="11"/>
      <c r="U1277" s="11"/>
      <c r="V1277" s="9"/>
      <c r="W1277" s="9"/>
      <c r="X1277" s="11"/>
    </row>
    <row r="1278" spans="1:25" x14ac:dyDescent="0.4">
      <c r="A1278" s="19"/>
      <c r="B1278" t="s">
        <v>1103</v>
      </c>
      <c r="C1278">
        <v>48</v>
      </c>
      <c r="D1278">
        <v>1654</v>
      </c>
      <c r="E1278" s="7">
        <v>2.2360000000000002</v>
      </c>
      <c r="F1278" s="8">
        <f t="shared" si="615"/>
        <v>2.8056000000000001</v>
      </c>
      <c r="G1278">
        <f t="shared" si="607"/>
        <v>1</v>
      </c>
      <c r="H1278">
        <f t="shared" si="608"/>
        <v>101</v>
      </c>
      <c r="I1278" s="9">
        <f t="shared" si="606"/>
        <v>242.054</v>
      </c>
      <c r="J1278" s="10">
        <f t="shared" si="610"/>
        <v>0</v>
      </c>
      <c r="K1278" t="str">
        <f t="shared" si="609"/>
        <v/>
      </c>
      <c r="L1278" s="12"/>
      <c r="M1278" s="8"/>
      <c r="N1278" s="8"/>
      <c r="Q1278" s="9"/>
      <c r="R1278" s="10"/>
      <c r="T1278" s="9"/>
      <c r="U1278" s="11"/>
      <c r="V1278" s="9"/>
      <c r="W1278" s="9"/>
      <c r="X1278" s="11"/>
      <c r="Y1278" s="9"/>
    </row>
    <row r="1279" spans="1:25" x14ac:dyDescent="0.4">
      <c r="A1279" s="19"/>
      <c r="B1279" t="s">
        <v>1104</v>
      </c>
      <c r="C1279">
        <v>31</v>
      </c>
      <c r="D1279">
        <v>1145</v>
      </c>
      <c r="E1279" s="7">
        <v>1.458</v>
      </c>
      <c r="F1279" s="8">
        <f t="shared" si="616"/>
        <v>2.581</v>
      </c>
      <c r="G1279">
        <f t="shared" si="607"/>
        <v>2</v>
      </c>
      <c r="H1279">
        <f t="shared" si="608"/>
        <v>132</v>
      </c>
      <c r="I1279" s="9">
        <f t="shared" si="606"/>
        <v>287.25200000000001</v>
      </c>
      <c r="J1279" s="10">
        <f t="shared" si="610"/>
        <v>0</v>
      </c>
      <c r="K1279" t="str">
        <f t="shared" si="609"/>
        <v/>
      </c>
      <c r="M1279" s="8"/>
      <c r="N1279" s="8"/>
      <c r="Q1279" s="9"/>
      <c r="R1279" s="10"/>
      <c r="T1279" s="11"/>
      <c r="U1279" s="11"/>
      <c r="V1279" s="9"/>
      <c r="W1279" s="9"/>
      <c r="X1279" s="11"/>
    </row>
    <row r="1280" spans="1:25" x14ac:dyDescent="0.4">
      <c r="A1280" s="19"/>
      <c r="B1280" t="s">
        <v>1105</v>
      </c>
      <c r="C1280">
        <v>28</v>
      </c>
      <c r="D1280">
        <v>1092</v>
      </c>
      <c r="E1280" s="7">
        <v>3.0369999999999999</v>
      </c>
      <c r="F1280" s="8">
        <f t="shared" si="617"/>
        <v>2.6461428571428569</v>
      </c>
      <c r="G1280">
        <f t="shared" si="607"/>
        <v>3</v>
      </c>
      <c r="H1280">
        <f t="shared" si="608"/>
        <v>160</v>
      </c>
      <c r="I1280" s="9">
        <f t="shared" si="606"/>
        <v>372.28800000000001</v>
      </c>
      <c r="J1280" s="10">
        <f t="shared" si="610"/>
        <v>0</v>
      </c>
      <c r="K1280" t="str">
        <f t="shared" si="609"/>
        <v/>
      </c>
      <c r="M1280" s="8"/>
      <c r="N1280" s="8"/>
      <c r="Q1280" s="9"/>
      <c r="R1280" s="10"/>
      <c r="T1280" s="11"/>
      <c r="U1280" s="11"/>
      <c r="V1280" s="9"/>
      <c r="W1280" s="9"/>
      <c r="X1280" s="11"/>
    </row>
    <row r="1281" spans="1:25" x14ac:dyDescent="0.4">
      <c r="A1281" s="19"/>
      <c r="B1281" t="s">
        <v>1106</v>
      </c>
      <c r="C1281">
        <v>21</v>
      </c>
      <c r="D1281">
        <v>765</v>
      </c>
      <c r="E1281" s="7">
        <v>1.4770000000000001</v>
      </c>
      <c r="F1281" s="8">
        <f t="shared" si="618"/>
        <v>2.5</v>
      </c>
      <c r="G1281">
        <f t="shared" si="607"/>
        <v>4</v>
      </c>
      <c r="H1281">
        <f t="shared" si="608"/>
        <v>181</v>
      </c>
      <c r="I1281" s="9">
        <f t="shared" si="606"/>
        <v>403.30500000000001</v>
      </c>
      <c r="J1281" s="10">
        <f t="shared" si="610"/>
        <v>0</v>
      </c>
      <c r="K1281" t="str">
        <f t="shared" si="609"/>
        <v/>
      </c>
      <c r="M1281" s="8"/>
      <c r="N1281" s="8"/>
      <c r="Q1281" s="9"/>
      <c r="R1281" s="10"/>
      <c r="T1281" s="11"/>
      <c r="U1281" s="11"/>
      <c r="V1281" s="9"/>
      <c r="W1281" s="9"/>
      <c r="X1281" s="11"/>
    </row>
    <row r="1282" spans="1:25" x14ac:dyDescent="0.4">
      <c r="A1282" s="19"/>
      <c r="B1282" t="s">
        <v>1107</v>
      </c>
      <c r="C1282">
        <v>11</v>
      </c>
      <c r="D1282">
        <v>465</v>
      </c>
      <c r="E1282" s="7">
        <v>2.3050000000000002</v>
      </c>
      <c r="F1282" s="8">
        <f t="shared" si="619"/>
        <v>2.4783333333333335</v>
      </c>
      <c r="G1282">
        <f t="shared" si="607"/>
        <v>5</v>
      </c>
      <c r="H1282">
        <f t="shared" si="608"/>
        <v>192</v>
      </c>
      <c r="I1282" s="9">
        <f t="shared" ref="I1282:I1345" si="621">IF(G1281&gt;G1282,E1282*C1282,E1282*C1282+I1281)</f>
        <v>428.66</v>
      </c>
      <c r="J1282" s="10">
        <f t="shared" si="610"/>
        <v>0</v>
      </c>
      <c r="K1282" t="str">
        <f t="shared" si="609"/>
        <v/>
      </c>
      <c r="M1282" s="8"/>
      <c r="N1282" s="8"/>
      <c r="Q1282" s="9"/>
      <c r="R1282" s="10"/>
      <c r="T1282" s="11"/>
      <c r="U1282" s="11"/>
      <c r="V1282" s="9"/>
      <c r="W1282" s="9"/>
      <c r="X1282" s="11"/>
    </row>
    <row r="1283" spans="1:25" x14ac:dyDescent="0.4">
      <c r="A1283" s="19"/>
      <c r="B1283" t="s">
        <v>1108</v>
      </c>
      <c r="C1283">
        <v>8</v>
      </c>
      <c r="D1283">
        <v>344</v>
      </c>
      <c r="E1283" s="7">
        <v>1.18</v>
      </c>
      <c r="F1283" s="8">
        <f t="shared" si="620"/>
        <v>2.3485</v>
      </c>
      <c r="G1283">
        <f t="shared" si="607"/>
        <v>6</v>
      </c>
      <c r="H1283">
        <f t="shared" si="608"/>
        <v>200</v>
      </c>
      <c r="I1283" s="9">
        <f t="shared" si="621"/>
        <v>438.1</v>
      </c>
      <c r="J1283" s="10">
        <f t="shared" si="610"/>
        <v>0</v>
      </c>
      <c r="K1283" t="str">
        <f t="shared" si="609"/>
        <v/>
      </c>
      <c r="M1283" s="8"/>
      <c r="N1283" s="8"/>
      <c r="Q1283" s="9"/>
      <c r="R1283" s="10"/>
      <c r="T1283" s="11"/>
      <c r="U1283" s="11"/>
      <c r="V1283" s="9"/>
      <c r="W1283" s="9"/>
      <c r="X1283" s="11"/>
    </row>
    <row r="1284" spans="1:25" x14ac:dyDescent="0.4">
      <c r="A1284" s="19"/>
      <c r="B1284" t="s">
        <v>847</v>
      </c>
      <c r="C1284">
        <v>161</v>
      </c>
      <c r="D1284">
        <v>9224</v>
      </c>
      <c r="E1284" s="7">
        <v>4.9660000000000002</v>
      </c>
      <c r="F1284" s="8">
        <f t="shared" si="611"/>
        <v>4.9660000000000002</v>
      </c>
      <c r="G1284">
        <f t="shared" ref="G1284:G1347" si="622">IF(A1284=A1283,G1283+1,1)</f>
        <v>7</v>
      </c>
      <c r="H1284">
        <f t="shared" si="608"/>
        <v>361</v>
      </c>
      <c r="I1284" s="9">
        <f t="shared" si="621"/>
        <v>1237.6260000000002</v>
      </c>
      <c r="J1284" s="10">
        <f t="shared" si="610"/>
        <v>0</v>
      </c>
      <c r="K1284" t="str">
        <f t="shared" si="609"/>
        <v/>
      </c>
      <c r="M1284" s="8"/>
      <c r="N1284" s="8"/>
      <c r="Q1284" s="9"/>
      <c r="R1284" s="10"/>
      <c r="T1284" s="11"/>
      <c r="U1284" s="11"/>
      <c r="V1284" s="9"/>
      <c r="W1284" s="9"/>
      <c r="X1284" s="11"/>
    </row>
    <row r="1285" spans="1:25" x14ac:dyDescent="0.4">
      <c r="A1285" s="19"/>
      <c r="B1285" t="s">
        <v>850</v>
      </c>
      <c r="C1285">
        <v>46</v>
      </c>
      <c r="D1285">
        <v>2410</v>
      </c>
      <c r="E1285" s="7">
        <v>3.2320000000000002</v>
      </c>
      <c r="F1285" s="8">
        <f t="shared" si="612"/>
        <v>4.0990000000000002</v>
      </c>
      <c r="G1285">
        <f t="shared" si="622"/>
        <v>8</v>
      </c>
      <c r="H1285">
        <f t="shared" si="608"/>
        <v>407</v>
      </c>
      <c r="I1285" s="9">
        <f t="shared" si="621"/>
        <v>1386.2980000000002</v>
      </c>
      <c r="J1285" s="10">
        <f t="shared" si="610"/>
        <v>0</v>
      </c>
      <c r="K1285" t="str">
        <f t="shared" si="609"/>
        <v/>
      </c>
      <c r="M1285" s="8"/>
      <c r="N1285" s="8"/>
      <c r="Q1285" s="9"/>
      <c r="R1285" s="10"/>
      <c r="T1285" s="11"/>
      <c r="U1285" s="11"/>
      <c r="V1285" s="9"/>
      <c r="W1285" s="9"/>
      <c r="X1285" s="11"/>
    </row>
    <row r="1286" spans="1:25" x14ac:dyDescent="0.4">
      <c r="A1286" s="19"/>
      <c r="B1286" t="s">
        <v>324</v>
      </c>
      <c r="C1286">
        <v>24</v>
      </c>
      <c r="D1286">
        <v>1644</v>
      </c>
      <c r="E1286" s="7">
        <v>3.2789999999999999</v>
      </c>
      <c r="F1286" s="8">
        <f t="shared" si="613"/>
        <v>3.8256666666666668</v>
      </c>
      <c r="G1286">
        <f t="shared" si="622"/>
        <v>9</v>
      </c>
      <c r="H1286">
        <f t="shared" si="608"/>
        <v>431</v>
      </c>
      <c r="I1286" s="9">
        <f t="shared" si="621"/>
        <v>1464.9940000000001</v>
      </c>
      <c r="J1286" s="10">
        <f t="shared" si="610"/>
        <v>3.3990580046403718</v>
      </c>
      <c r="K1286">
        <f t="shared" si="609"/>
        <v>21442</v>
      </c>
      <c r="M1286" s="8"/>
      <c r="N1286" s="8"/>
      <c r="Q1286" s="9"/>
      <c r="R1286" s="10"/>
      <c r="T1286" s="11"/>
      <c r="U1286" s="11"/>
      <c r="V1286" s="9"/>
      <c r="W1286" s="9"/>
      <c r="X1286" s="11"/>
    </row>
    <row r="1287" spans="1:25" x14ac:dyDescent="0.4">
      <c r="A1287" s="19" t="s">
        <v>1109</v>
      </c>
      <c r="B1287" t="s">
        <v>1110</v>
      </c>
      <c r="C1287">
        <v>23</v>
      </c>
      <c r="D1287">
        <v>1514</v>
      </c>
      <c r="E1287" s="7">
        <v>2.4860000000000002</v>
      </c>
      <c r="F1287" s="8">
        <f t="shared" si="614"/>
        <v>3.4907500000000002</v>
      </c>
      <c r="G1287">
        <f t="shared" si="622"/>
        <v>1</v>
      </c>
      <c r="H1287">
        <f t="shared" si="608"/>
        <v>23</v>
      </c>
      <c r="I1287" s="9">
        <f t="shared" si="621"/>
        <v>57.178000000000004</v>
      </c>
      <c r="J1287" s="10">
        <f t="shared" si="610"/>
        <v>0</v>
      </c>
      <c r="K1287" t="str">
        <f t="shared" si="609"/>
        <v/>
      </c>
      <c r="M1287" s="8"/>
      <c r="N1287" s="8"/>
      <c r="Q1287" s="9"/>
      <c r="R1287" s="10"/>
      <c r="T1287" s="11"/>
      <c r="U1287" s="11"/>
      <c r="V1287" s="9"/>
      <c r="W1287" s="9"/>
      <c r="X1287" s="11"/>
    </row>
    <row r="1288" spans="1:25" x14ac:dyDescent="0.4">
      <c r="A1288" s="19"/>
      <c r="B1288" t="s">
        <v>1111</v>
      </c>
      <c r="C1288">
        <v>21</v>
      </c>
      <c r="D1288">
        <v>1050</v>
      </c>
      <c r="E1288" s="7">
        <v>2.4119999999999999</v>
      </c>
      <c r="F1288" s="8">
        <f t="shared" si="615"/>
        <v>3.2749999999999999</v>
      </c>
      <c r="G1288">
        <f t="shared" si="622"/>
        <v>1</v>
      </c>
      <c r="H1288">
        <f t="shared" si="608"/>
        <v>44</v>
      </c>
      <c r="I1288" s="9">
        <f t="shared" si="621"/>
        <v>107.83000000000001</v>
      </c>
      <c r="J1288" s="10">
        <f t="shared" si="610"/>
        <v>0</v>
      </c>
      <c r="K1288" t="str">
        <f t="shared" si="609"/>
        <v/>
      </c>
      <c r="L1288" s="12"/>
      <c r="M1288" s="8"/>
      <c r="N1288" s="8"/>
      <c r="Q1288" s="9"/>
      <c r="R1288" s="10"/>
      <c r="T1288" s="9"/>
      <c r="U1288" s="11"/>
      <c r="V1288" s="9"/>
      <c r="W1288" s="9"/>
      <c r="X1288" s="11"/>
      <c r="Y1288" s="9"/>
    </row>
    <row r="1289" spans="1:25" x14ac:dyDescent="0.4">
      <c r="A1289" s="19"/>
      <c r="B1289" t="s">
        <v>1112</v>
      </c>
      <c r="C1289">
        <v>18</v>
      </c>
      <c r="D1289">
        <v>1464</v>
      </c>
      <c r="E1289" s="7">
        <v>4.1219999999999999</v>
      </c>
      <c r="F1289" s="8">
        <f t="shared" si="616"/>
        <v>3.4161666666666668</v>
      </c>
      <c r="G1289">
        <f t="shared" si="622"/>
        <v>2</v>
      </c>
      <c r="H1289">
        <f t="shared" si="608"/>
        <v>62</v>
      </c>
      <c r="I1289" s="9">
        <f t="shared" si="621"/>
        <v>182.02600000000001</v>
      </c>
      <c r="J1289" s="10">
        <f t="shared" si="610"/>
        <v>0</v>
      </c>
      <c r="K1289" t="str">
        <f t="shared" si="609"/>
        <v/>
      </c>
      <c r="M1289" s="8"/>
      <c r="N1289" s="8"/>
      <c r="Q1289" s="9"/>
      <c r="R1289" s="10"/>
      <c r="T1289" s="11"/>
      <c r="U1289" s="11"/>
      <c r="V1289" s="9"/>
      <c r="W1289" s="9"/>
      <c r="X1289" s="11"/>
    </row>
    <row r="1290" spans="1:25" x14ac:dyDescent="0.4">
      <c r="A1290" s="19"/>
      <c r="B1290" t="s">
        <v>1113</v>
      </c>
      <c r="C1290">
        <v>16</v>
      </c>
      <c r="D1290">
        <v>786</v>
      </c>
      <c r="E1290" s="7">
        <v>2.7810000000000001</v>
      </c>
      <c r="F1290" s="8">
        <f t="shared" si="617"/>
        <v>3.3254285714285712</v>
      </c>
      <c r="G1290">
        <f t="shared" si="622"/>
        <v>3</v>
      </c>
      <c r="H1290">
        <f t="shared" si="608"/>
        <v>78</v>
      </c>
      <c r="I1290" s="9">
        <f t="shared" si="621"/>
        <v>226.52200000000002</v>
      </c>
      <c r="J1290" s="10">
        <f t="shared" si="610"/>
        <v>0</v>
      </c>
      <c r="K1290" t="str">
        <f t="shared" si="609"/>
        <v/>
      </c>
      <c r="M1290" s="8"/>
      <c r="N1290" s="8"/>
      <c r="Q1290" s="9"/>
      <c r="R1290" s="10"/>
      <c r="T1290" s="11"/>
      <c r="U1290" s="11"/>
      <c r="V1290" s="9"/>
      <c r="W1290" s="9"/>
      <c r="X1290" s="11"/>
    </row>
    <row r="1291" spans="1:25" x14ac:dyDescent="0.4">
      <c r="A1291" s="19"/>
      <c r="B1291" t="s">
        <v>1114</v>
      </c>
      <c r="C1291">
        <v>14</v>
      </c>
      <c r="D1291">
        <v>771</v>
      </c>
      <c r="E1291" s="7">
        <v>2.1230000000000002</v>
      </c>
      <c r="F1291" s="8">
        <f t="shared" si="618"/>
        <v>3.175125</v>
      </c>
      <c r="G1291">
        <f t="shared" si="622"/>
        <v>4</v>
      </c>
      <c r="H1291">
        <f t="shared" si="608"/>
        <v>92</v>
      </c>
      <c r="I1291" s="9">
        <f t="shared" si="621"/>
        <v>256.24400000000003</v>
      </c>
      <c r="J1291" s="10">
        <f t="shared" si="610"/>
        <v>0</v>
      </c>
      <c r="K1291" t="str">
        <f t="shared" si="609"/>
        <v/>
      </c>
      <c r="M1291" s="8"/>
      <c r="N1291" s="8"/>
      <c r="Q1291" s="9"/>
      <c r="R1291" s="10"/>
      <c r="T1291" s="11"/>
      <c r="U1291" s="11"/>
      <c r="V1291" s="9"/>
      <c r="W1291" s="9"/>
      <c r="X1291" s="11"/>
    </row>
    <row r="1292" spans="1:25" x14ac:dyDescent="0.4">
      <c r="A1292" s="19"/>
      <c r="B1292" t="s">
        <v>1115</v>
      </c>
      <c r="C1292">
        <v>13</v>
      </c>
      <c r="D1292">
        <v>750</v>
      </c>
      <c r="E1292" s="7">
        <v>3.383</v>
      </c>
      <c r="F1292" s="8">
        <f t="shared" si="619"/>
        <v>3.1982222222222223</v>
      </c>
      <c r="G1292">
        <f t="shared" si="622"/>
        <v>5</v>
      </c>
      <c r="H1292">
        <f t="shared" si="608"/>
        <v>105</v>
      </c>
      <c r="I1292" s="9">
        <f t="shared" si="621"/>
        <v>300.22300000000001</v>
      </c>
      <c r="J1292" s="10">
        <f t="shared" si="610"/>
        <v>0</v>
      </c>
      <c r="K1292" t="str">
        <f t="shared" si="609"/>
        <v/>
      </c>
      <c r="M1292" s="8"/>
      <c r="N1292" s="8"/>
      <c r="Q1292" s="9"/>
      <c r="R1292" s="10"/>
      <c r="T1292" s="11"/>
      <c r="U1292" s="11"/>
      <c r="V1292" s="9"/>
      <c r="W1292" s="9"/>
      <c r="X1292" s="11"/>
    </row>
    <row r="1293" spans="1:25" x14ac:dyDescent="0.4">
      <c r="A1293" s="19"/>
      <c r="B1293" t="s">
        <v>1116</v>
      </c>
      <c r="C1293">
        <v>13</v>
      </c>
      <c r="D1293">
        <v>510</v>
      </c>
      <c r="E1293" s="7">
        <v>2.2639999999999998</v>
      </c>
      <c r="F1293" s="8">
        <f t="shared" si="620"/>
        <v>3.1048</v>
      </c>
      <c r="G1293">
        <f t="shared" si="622"/>
        <v>6</v>
      </c>
      <c r="H1293">
        <f t="shared" si="608"/>
        <v>118</v>
      </c>
      <c r="I1293" s="9">
        <f t="shared" si="621"/>
        <v>329.65500000000003</v>
      </c>
      <c r="J1293" s="10">
        <f t="shared" si="610"/>
        <v>0</v>
      </c>
      <c r="K1293" t="str">
        <f t="shared" si="609"/>
        <v/>
      </c>
      <c r="M1293" s="8"/>
      <c r="N1293" s="8"/>
      <c r="Q1293" s="9"/>
      <c r="R1293" s="10"/>
      <c r="T1293" s="11"/>
      <c r="U1293" s="11"/>
      <c r="V1293" s="9"/>
      <c r="W1293" s="9"/>
      <c r="X1293" s="11"/>
    </row>
    <row r="1294" spans="1:25" x14ac:dyDescent="0.4">
      <c r="A1294" s="19"/>
      <c r="B1294" t="s">
        <v>1117</v>
      </c>
      <c r="C1294">
        <v>156</v>
      </c>
      <c r="D1294">
        <v>6310</v>
      </c>
      <c r="E1294" s="7">
        <v>2.61</v>
      </c>
      <c r="F1294" s="8">
        <f t="shared" si="611"/>
        <v>2.61</v>
      </c>
      <c r="G1294">
        <f t="shared" si="622"/>
        <v>7</v>
      </c>
      <c r="H1294">
        <f t="shared" si="608"/>
        <v>274</v>
      </c>
      <c r="I1294" s="9">
        <f t="shared" si="621"/>
        <v>736.81500000000005</v>
      </c>
      <c r="J1294" s="10">
        <f t="shared" si="610"/>
        <v>0</v>
      </c>
      <c r="K1294" t="str">
        <f t="shared" si="609"/>
        <v/>
      </c>
      <c r="M1294" s="8"/>
      <c r="N1294" s="8"/>
      <c r="Q1294" s="9"/>
      <c r="R1294" s="10"/>
      <c r="T1294" s="11"/>
      <c r="U1294" s="11"/>
      <c r="V1294" s="9"/>
      <c r="W1294" s="9"/>
      <c r="X1294" s="11"/>
    </row>
    <row r="1295" spans="1:25" x14ac:dyDescent="0.4">
      <c r="A1295" s="19"/>
      <c r="B1295" t="s">
        <v>1118</v>
      </c>
      <c r="C1295">
        <v>118</v>
      </c>
      <c r="D1295">
        <v>3652</v>
      </c>
      <c r="E1295" s="7">
        <v>2.605</v>
      </c>
      <c r="F1295" s="8">
        <f t="shared" si="612"/>
        <v>2.6074999999999999</v>
      </c>
      <c r="G1295">
        <f t="shared" si="622"/>
        <v>8</v>
      </c>
      <c r="H1295">
        <f t="shared" si="608"/>
        <v>392</v>
      </c>
      <c r="I1295" s="9">
        <f t="shared" si="621"/>
        <v>1044.2049999999999</v>
      </c>
      <c r="J1295" s="10">
        <f t="shared" si="610"/>
        <v>0</v>
      </c>
      <c r="K1295" t="str">
        <f t="shared" si="609"/>
        <v/>
      </c>
      <c r="M1295" s="8"/>
      <c r="N1295" s="8"/>
      <c r="Q1295" s="9"/>
      <c r="R1295" s="10"/>
      <c r="T1295" s="11"/>
      <c r="U1295" s="11"/>
      <c r="V1295" s="9"/>
      <c r="W1295" s="9"/>
      <c r="X1295" s="11"/>
    </row>
    <row r="1296" spans="1:25" x14ac:dyDescent="0.4">
      <c r="A1296" s="19"/>
      <c r="B1296" t="s">
        <v>1119</v>
      </c>
      <c r="C1296">
        <v>115</v>
      </c>
      <c r="D1296">
        <v>4129</v>
      </c>
      <c r="E1296" s="7">
        <v>2.9470000000000001</v>
      </c>
      <c r="F1296" s="8">
        <f t="shared" si="613"/>
        <v>2.7206666666666663</v>
      </c>
      <c r="G1296">
        <f t="shared" si="622"/>
        <v>9</v>
      </c>
      <c r="H1296">
        <f t="shared" si="608"/>
        <v>507</v>
      </c>
      <c r="I1296" s="9">
        <f t="shared" si="621"/>
        <v>1383.11</v>
      </c>
      <c r="J1296" s="10">
        <f t="shared" si="610"/>
        <v>2.7280276134122285</v>
      </c>
      <c r="K1296">
        <f t="shared" si="609"/>
        <v>20936</v>
      </c>
      <c r="M1296" s="8"/>
      <c r="N1296" s="8"/>
      <c r="Q1296" s="9"/>
      <c r="R1296" s="10"/>
      <c r="T1296" s="11"/>
      <c r="U1296" s="11"/>
      <c r="V1296" s="9"/>
      <c r="W1296" s="9"/>
      <c r="X1296" s="11"/>
    </row>
    <row r="1297" spans="1:25" x14ac:dyDescent="0.4">
      <c r="A1297" s="19" t="s">
        <v>1120</v>
      </c>
      <c r="B1297" t="s">
        <v>1121</v>
      </c>
      <c r="C1297">
        <v>58</v>
      </c>
      <c r="D1297">
        <v>1859</v>
      </c>
      <c r="E1297" s="7">
        <v>1.766</v>
      </c>
      <c r="F1297" s="8">
        <f t="shared" si="614"/>
        <v>2.4819999999999998</v>
      </c>
      <c r="G1297">
        <f t="shared" si="622"/>
        <v>1</v>
      </c>
      <c r="H1297">
        <f t="shared" si="608"/>
        <v>58</v>
      </c>
      <c r="I1297" s="9">
        <f t="shared" si="621"/>
        <v>102.428</v>
      </c>
      <c r="J1297" s="10">
        <f t="shared" si="610"/>
        <v>0</v>
      </c>
      <c r="K1297" t="str">
        <f t="shared" si="609"/>
        <v/>
      </c>
      <c r="M1297" s="8"/>
      <c r="N1297" s="8"/>
      <c r="Q1297" s="9"/>
      <c r="R1297" s="10"/>
      <c r="T1297" s="11"/>
      <c r="U1297" s="11"/>
      <c r="V1297" s="9"/>
      <c r="W1297" s="9"/>
      <c r="X1297" s="11"/>
    </row>
    <row r="1298" spans="1:25" x14ac:dyDescent="0.4">
      <c r="A1298" s="19"/>
      <c r="B1298" t="s">
        <v>1122</v>
      </c>
      <c r="C1298">
        <v>23</v>
      </c>
      <c r="D1298">
        <v>740</v>
      </c>
      <c r="E1298" s="7">
        <v>1.532</v>
      </c>
      <c r="F1298" s="8">
        <f t="shared" si="615"/>
        <v>2.2919999999999998</v>
      </c>
      <c r="G1298">
        <f t="shared" si="622"/>
        <v>1</v>
      </c>
      <c r="H1298">
        <f t="shared" si="608"/>
        <v>81</v>
      </c>
      <c r="I1298" s="9">
        <f t="shared" si="621"/>
        <v>137.66399999999999</v>
      </c>
      <c r="J1298" s="10">
        <f t="shared" si="610"/>
        <v>0</v>
      </c>
      <c r="K1298" t="str">
        <f t="shared" si="609"/>
        <v/>
      </c>
      <c r="L1298" s="12"/>
      <c r="M1298" s="8"/>
      <c r="N1298" s="8"/>
      <c r="Q1298" s="9"/>
      <c r="R1298" s="10"/>
      <c r="T1298" s="9"/>
      <c r="U1298" s="11"/>
      <c r="V1298" s="9"/>
      <c r="W1298" s="9"/>
      <c r="X1298" s="11"/>
      <c r="Y1298" s="9"/>
    </row>
    <row r="1299" spans="1:25" x14ac:dyDescent="0.4">
      <c r="A1299" s="19"/>
      <c r="B1299" t="s">
        <v>1123</v>
      </c>
      <c r="C1299">
        <v>11</v>
      </c>
      <c r="D1299">
        <v>389</v>
      </c>
      <c r="E1299" s="7">
        <v>2.6110000000000002</v>
      </c>
      <c r="F1299" s="8">
        <f t="shared" si="616"/>
        <v>2.3451666666666666</v>
      </c>
      <c r="G1299">
        <f t="shared" si="622"/>
        <v>2</v>
      </c>
      <c r="H1299">
        <f t="shared" si="608"/>
        <v>92</v>
      </c>
      <c r="I1299" s="9">
        <f t="shared" si="621"/>
        <v>166.38499999999999</v>
      </c>
      <c r="J1299" s="10">
        <f t="shared" si="610"/>
        <v>0</v>
      </c>
      <c r="K1299" t="str">
        <f t="shared" si="609"/>
        <v/>
      </c>
      <c r="M1299" s="8"/>
      <c r="N1299" s="8"/>
      <c r="Q1299" s="9"/>
      <c r="R1299" s="10"/>
      <c r="T1299" s="11"/>
      <c r="U1299" s="11"/>
      <c r="V1299" s="9"/>
      <c r="W1299" s="9"/>
      <c r="X1299" s="11"/>
    </row>
    <row r="1300" spans="1:25" x14ac:dyDescent="0.4">
      <c r="A1300" s="19"/>
      <c r="B1300" t="s">
        <v>1124</v>
      </c>
      <c r="C1300">
        <v>5</v>
      </c>
      <c r="D1300">
        <v>172</v>
      </c>
      <c r="E1300" s="7">
        <v>1.32</v>
      </c>
      <c r="F1300" s="8">
        <f t="shared" si="617"/>
        <v>2.1987142857142858</v>
      </c>
      <c r="G1300">
        <f t="shared" si="622"/>
        <v>3</v>
      </c>
      <c r="H1300">
        <f t="shared" si="608"/>
        <v>97</v>
      </c>
      <c r="I1300" s="9">
        <f t="shared" si="621"/>
        <v>172.98499999999999</v>
      </c>
      <c r="J1300" s="10">
        <f t="shared" si="610"/>
        <v>0</v>
      </c>
      <c r="K1300" t="str">
        <f t="shared" si="609"/>
        <v/>
      </c>
      <c r="M1300" s="8"/>
      <c r="N1300" s="8"/>
      <c r="Q1300" s="9"/>
      <c r="R1300" s="10"/>
      <c r="T1300" s="11"/>
      <c r="U1300" s="11"/>
      <c r="V1300" s="9"/>
      <c r="W1300" s="9"/>
      <c r="X1300" s="11"/>
    </row>
    <row r="1301" spans="1:25" x14ac:dyDescent="0.4">
      <c r="A1301" s="19"/>
      <c r="B1301" t="s">
        <v>1125</v>
      </c>
      <c r="C1301">
        <v>4</v>
      </c>
      <c r="D1301">
        <v>227</v>
      </c>
      <c r="E1301" s="7">
        <v>1.744</v>
      </c>
      <c r="F1301" s="8">
        <f t="shared" si="618"/>
        <v>2.1418750000000002</v>
      </c>
      <c r="G1301">
        <f t="shared" si="622"/>
        <v>4</v>
      </c>
      <c r="H1301">
        <f t="shared" si="608"/>
        <v>101</v>
      </c>
      <c r="I1301" s="9">
        <f t="shared" si="621"/>
        <v>179.96099999999998</v>
      </c>
      <c r="J1301" s="10">
        <f t="shared" si="610"/>
        <v>0</v>
      </c>
      <c r="K1301" t="str">
        <f t="shared" si="609"/>
        <v/>
      </c>
      <c r="M1301" s="8"/>
      <c r="N1301" s="8"/>
      <c r="Q1301" s="9"/>
      <c r="R1301" s="10"/>
      <c r="T1301" s="11"/>
      <c r="U1301" s="11"/>
      <c r="V1301" s="9"/>
      <c r="W1301" s="9"/>
      <c r="X1301" s="11"/>
    </row>
    <row r="1302" spans="1:25" x14ac:dyDescent="0.4">
      <c r="A1302" s="19"/>
      <c r="B1302" t="s">
        <v>1126</v>
      </c>
      <c r="C1302">
        <v>3</v>
      </c>
      <c r="D1302">
        <v>167</v>
      </c>
      <c r="E1302" s="7">
        <v>0.69799999999999995</v>
      </c>
      <c r="F1302" s="8">
        <f t="shared" si="619"/>
        <v>1.9814444444444446</v>
      </c>
      <c r="G1302">
        <f t="shared" si="622"/>
        <v>5</v>
      </c>
      <c r="H1302">
        <f t="shared" ref="H1302:H1365" si="623">IF(G1301&gt;G1302,C1302,C1302+H1301)</f>
        <v>104</v>
      </c>
      <c r="I1302" s="9">
        <f t="shared" si="621"/>
        <v>182.05499999999998</v>
      </c>
      <c r="J1302" s="10">
        <f t="shared" si="610"/>
        <v>0</v>
      </c>
      <c r="K1302" t="str">
        <f t="shared" ref="K1302:K1365" si="624">IF(J1302&gt;0,SUM(D1293:D1302),"")</f>
        <v/>
      </c>
      <c r="M1302" s="8"/>
      <c r="N1302" s="8"/>
      <c r="Q1302" s="9"/>
      <c r="R1302" s="10"/>
      <c r="T1302" s="11"/>
      <c r="U1302" s="11"/>
      <c r="V1302" s="9"/>
      <c r="W1302" s="9"/>
      <c r="X1302" s="11"/>
    </row>
    <row r="1303" spans="1:25" x14ac:dyDescent="0.4">
      <c r="A1303" s="19"/>
      <c r="B1303" t="s">
        <v>1127</v>
      </c>
      <c r="C1303">
        <v>3</v>
      </c>
      <c r="D1303">
        <v>150</v>
      </c>
      <c r="E1303" s="7">
        <v>2.2719999999999998</v>
      </c>
      <c r="F1303" s="8">
        <f t="shared" si="620"/>
        <v>2.0105</v>
      </c>
      <c r="G1303">
        <f t="shared" si="622"/>
        <v>6</v>
      </c>
      <c r="H1303">
        <f t="shared" si="623"/>
        <v>107</v>
      </c>
      <c r="I1303" s="9">
        <f t="shared" si="621"/>
        <v>188.87099999999998</v>
      </c>
      <c r="J1303" s="10">
        <f t="shared" ref="J1303:J1366" si="625">IF(G1303&gt;G1304,I1303/H1303,0)</f>
        <v>0</v>
      </c>
      <c r="K1303" t="str">
        <f t="shared" si="624"/>
        <v/>
      </c>
      <c r="M1303" s="8"/>
      <c r="N1303" s="8"/>
      <c r="Q1303" s="9"/>
      <c r="R1303" s="10"/>
      <c r="T1303" s="11"/>
      <c r="U1303" s="11"/>
      <c r="V1303" s="9"/>
      <c r="W1303" s="9"/>
      <c r="X1303" s="11"/>
    </row>
    <row r="1304" spans="1:25" x14ac:dyDescent="0.4">
      <c r="A1304" s="19"/>
      <c r="B1304" t="s">
        <v>256</v>
      </c>
      <c r="C1304">
        <v>92</v>
      </c>
      <c r="D1304">
        <v>5220</v>
      </c>
      <c r="E1304" s="7">
        <v>4.5720000000000001</v>
      </c>
      <c r="F1304" s="8">
        <f t="shared" si="611"/>
        <v>4.5720000000000001</v>
      </c>
      <c r="G1304">
        <f t="shared" si="622"/>
        <v>7</v>
      </c>
      <c r="H1304">
        <f t="shared" si="623"/>
        <v>199</v>
      </c>
      <c r="I1304" s="9">
        <f t="shared" si="621"/>
        <v>609.495</v>
      </c>
      <c r="J1304" s="10">
        <f t="shared" si="625"/>
        <v>0</v>
      </c>
      <c r="K1304" t="str">
        <f t="shared" si="624"/>
        <v/>
      </c>
      <c r="M1304" s="8"/>
      <c r="N1304" s="8"/>
      <c r="Q1304" s="9"/>
      <c r="R1304" s="10"/>
      <c r="T1304" s="11"/>
      <c r="U1304" s="11"/>
      <c r="V1304" s="9"/>
      <c r="W1304" s="9"/>
      <c r="X1304" s="11"/>
    </row>
    <row r="1305" spans="1:25" x14ac:dyDescent="0.4">
      <c r="A1305" s="19"/>
      <c r="B1305" t="s">
        <v>363</v>
      </c>
      <c r="C1305">
        <v>54</v>
      </c>
      <c r="D1305">
        <v>3980</v>
      </c>
      <c r="E1305" s="7">
        <v>6.5309999999999997</v>
      </c>
      <c r="F1305" s="8">
        <f t="shared" si="612"/>
        <v>5.5514999999999999</v>
      </c>
      <c r="G1305">
        <f t="shared" si="622"/>
        <v>8</v>
      </c>
      <c r="H1305">
        <f t="shared" si="623"/>
        <v>253</v>
      </c>
      <c r="I1305" s="9">
        <f t="shared" si="621"/>
        <v>962.16899999999998</v>
      </c>
      <c r="J1305" s="10">
        <f t="shared" si="625"/>
        <v>0</v>
      </c>
      <c r="K1305" t="str">
        <f t="shared" si="624"/>
        <v/>
      </c>
      <c r="M1305" s="8"/>
      <c r="N1305" s="8"/>
      <c r="Q1305" s="9"/>
      <c r="R1305" s="10"/>
      <c r="T1305" s="11"/>
      <c r="U1305" s="11"/>
      <c r="V1305" s="9"/>
      <c r="W1305" s="9"/>
      <c r="X1305" s="11"/>
    </row>
    <row r="1306" spans="1:25" x14ac:dyDescent="0.4">
      <c r="A1306" s="19"/>
      <c r="B1306" t="s">
        <v>1128</v>
      </c>
      <c r="C1306">
        <v>39</v>
      </c>
      <c r="D1306">
        <v>2460</v>
      </c>
      <c r="E1306" s="7">
        <v>4.59</v>
      </c>
      <c r="F1306" s="8">
        <f t="shared" si="613"/>
        <v>5.2309999999999999</v>
      </c>
      <c r="G1306">
        <f t="shared" si="622"/>
        <v>9</v>
      </c>
      <c r="H1306">
        <f t="shared" si="623"/>
        <v>292</v>
      </c>
      <c r="I1306" s="9">
        <f t="shared" si="621"/>
        <v>1141.1790000000001</v>
      </c>
      <c r="J1306" s="10">
        <f t="shared" si="625"/>
        <v>3.9081472602739731</v>
      </c>
      <c r="K1306">
        <f t="shared" si="624"/>
        <v>15364</v>
      </c>
      <c r="M1306" s="8"/>
      <c r="N1306" s="8"/>
      <c r="Q1306" s="9"/>
      <c r="R1306" s="10"/>
      <c r="T1306" s="11"/>
      <c r="U1306" s="11"/>
      <c r="V1306" s="9"/>
      <c r="W1306" s="9"/>
      <c r="X1306" s="11"/>
    </row>
    <row r="1307" spans="1:25" x14ac:dyDescent="0.4">
      <c r="A1307" s="19" t="s">
        <v>1129</v>
      </c>
      <c r="B1307" t="s">
        <v>1130</v>
      </c>
      <c r="C1307">
        <v>38</v>
      </c>
      <c r="D1307">
        <v>2091</v>
      </c>
      <c r="E1307" s="7">
        <v>2.7850000000000001</v>
      </c>
      <c r="F1307" s="8">
        <f t="shared" si="614"/>
        <v>4.6195000000000004</v>
      </c>
      <c r="G1307">
        <f t="shared" si="622"/>
        <v>1</v>
      </c>
      <c r="H1307">
        <f t="shared" si="623"/>
        <v>38</v>
      </c>
      <c r="I1307" s="9">
        <f t="shared" si="621"/>
        <v>105.83000000000001</v>
      </c>
      <c r="J1307" s="10">
        <f t="shared" si="625"/>
        <v>0</v>
      </c>
      <c r="K1307" t="str">
        <f t="shared" si="624"/>
        <v/>
      </c>
      <c r="M1307" s="8"/>
      <c r="N1307" s="8"/>
      <c r="Q1307" s="9"/>
      <c r="R1307" s="10"/>
      <c r="T1307" s="11"/>
      <c r="U1307" s="11"/>
      <c r="V1307" s="9"/>
      <c r="W1307" s="9"/>
      <c r="X1307" s="11"/>
    </row>
    <row r="1308" spans="1:25" x14ac:dyDescent="0.4">
      <c r="A1308" s="19"/>
      <c r="B1308" t="s">
        <v>1131</v>
      </c>
      <c r="C1308">
        <v>28</v>
      </c>
      <c r="D1308">
        <v>1806</v>
      </c>
      <c r="E1308" s="7">
        <v>5.516</v>
      </c>
      <c r="F1308" s="8">
        <f t="shared" si="615"/>
        <v>4.7988</v>
      </c>
      <c r="G1308">
        <f t="shared" si="622"/>
        <v>1</v>
      </c>
      <c r="H1308">
        <f t="shared" si="623"/>
        <v>66</v>
      </c>
      <c r="I1308" s="9">
        <f t="shared" si="621"/>
        <v>260.27800000000002</v>
      </c>
      <c r="J1308" s="10">
        <f t="shared" si="625"/>
        <v>0</v>
      </c>
      <c r="K1308" t="str">
        <f t="shared" si="624"/>
        <v/>
      </c>
      <c r="L1308" s="12"/>
      <c r="M1308" s="8"/>
      <c r="N1308" s="8"/>
      <c r="Q1308" s="9"/>
      <c r="R1308" s="10"/>
      <c r="T1308" s="9"/>
      <c r="U1308" s="11"/>
      <c r="V1308" s="9"/>
      <c r="W1308" s="9"/>
      <c r="X1308" s="11"/>
      <c r="Y1308" s="9"/>
    </row>
    <row r="1309" spans="1:25" x14ac:dyDescent="0.4">
      <c r="A1309" s="19"/>
      <c r="B1309" t="s">
        <v>1132</v>
      </c>
      <c r="C1309">
        <v>27</v>
      </c>
      <c r="D1309">
        <v>1361</v>
      </c>
      <c r="E1309" s="7">
        <v>2.339</v>
      </c>
      <c r="F1309" s="8">
        <f t="shared" si="616"/>
        <v>4.3888333333333334</v>
      </c>
      <c r="G1309">
        <f t="shared" si="622"/>
        <v>2</v>
      </c>
      <c r="H1309">
        <f t="shared" si="623"/>
        <v>93</v>
      </c>
      <c r="I1309" s="9">
        <f t="shared" si="621"/>
        <v>323.43100000000004</v>
      </c>
      <c r="J1309" s="10">
        <f t="shared" si="625"/>
        <v>0</v>
      </c>
      <c r="K1309" t="str">
        <f t="shared" si="624"/>
        <v/>
      </c>
      <c r="M1309" s="8"/>
      <c r="N1309" s="8"/>
      <c r="Q1309" s="9"/>
      <c r="R1309" s="10"/>
      <c r="T1309" s="11"/>
      <c r="U1309" s="11"/>
      <c r="V1309" s="9"/>
      <c r="W1309" s="9"/>
      <c r="X1309" s="11"/>
    </row>
    <row r="1310" spans="1:25" x14ac:dyDescent="0.4">
      <c r="A1310" s="19"/>
      <c r="B1310" t="s">
        <v>1133</v>
      </c>
      <c r="C1310">
        <v>23</v>
      </c>
      <c r="D1310">
        <v>1414</v>
      </c>
      <c r="E1310" s="7">
        <v>2.766</v>
      </c>
      <c r="F1310" s="8">
        <f t="shared" si="617"/>
        <v>4.1569999999999991</v>
      </c>
      <c r="G1310">
        <f t="shared" si="622"/>
        <v>3</v>
      </c>
      <c r="H1310">
        <f t="shared" si="623"/>
        <v>116</v>
      </c>
      <c r="I1310" s="9">
        <f t="shared" si="621"/>
        <v>387.04900000000004</v>
      </c>
      <c r="J1310" s="10">
        <f t="shared" si="625"/>
        <v>0</v>
      </c>
      <c r="K1310" t="str">
        <f t="shared" si="624"/>
        <v/>
      </c>
      <c r="M1310" s="8"/>
      <c r="N1310" s="8"/>
      <c r="Q1310" s="9"/>
      <c r="R1310" s="10"/>
      <c r="T1310" s="11"/>
      <c r="U1310" s="11"/>
      <c r="V1310" s="9"/>
      <c r="W1310" s="9"/>
      <c r="X1310" s="11"/>
    </row>
    <row r="1311" spans="1:25" x14ac:dyDescent="0.4">
      <c r="A1311" s="19"/>
      <c r="B1311" t="s">
        <v>995</v>
      </c>
      <c r="C1311">
        <v>21</v>
      </c>
      <c r="D1311">
        <v>1102</v>
      </c>
      <c r="E1311" s="7">
        <v>3.0369999999999999</v>
      </c>
      <c r="F1311" s="8">
        <f t="shared" si="618"/>
        <v>4.0169999999999995</v>
      </c>
      <c r="G1311">
        <f t="shared" si="622"/>
        <v>4</v>
      </c>
      <c r="H1311">
        <f t="shared" si="623"/>
        <v>137</v>
      </c>
      <c r="I1311" s="9">
        <f t="shared" si="621"/>
        <v>450.82600000000002</v>
      </c>
      <c r="J1311" s="10">
        <f t="shared" si="625"/>
        <v>0</v>
      </c>
      <c r="K1311" t="str">
        <f t="shared" si="624"/>
        <v/>
      </c>
      <c r="M1311" s="8"/>
      <c r="N1311" s="8"/>
      <c r="Q1311" s="9"/>
      <c r="R1311" s="10"/>
      <c r="T1311" s="11"/>
      <c r="U1311" s="11"/>
      <c r="V1311" s="9"/>
      <c r="W1311" s="9"/>
      <c r="X1311" s="11"/>
    </row>
    <row r="1312" spans="1:25" x14ac:dyDescent="0.4">
      <c r="A1312" s="19"/>
      <c r="B1312" t="s">
        <v>1134</v>
      </c>
      <c r="C1312">
        <v>21</v>
      </c>
      <c r="D1312">
        <v>1245</v>
      </c>
      <c r="E1312" s="7">
        <v>3.1320000000000001</v>
      </c>
      <c r="F1312" s="8">
        <f t="shared" si="619"/>
        <v>3.9186666666666659</v>
      </c>
      <c r="G1312">
        <f t="shared" si="622"/>
        <v>5</v>
      </c>
      <c r="H1312">
        <f t="shared" si="623"/>
        <v>158</v>
      </c>
      <c r="I1312" s="9">
        <f t="shared" si="621"/>
        <v>516.59800000000007</v>
      </c>
      <c r="J1312" s="10">
        <f t="shared" si="625"/>
        <v>0</v>
      </c>
      <c r="K1312" t="str">
        <f t="shared" si="624"/>
        <v/>
      </c>
      <c r="M1312" s="8"/>
      <c r="N1312" s="8"/>
      <c r="Q1312" s="9"/>
      <c r="R1312" s="10"/>
      <c r="T1312" s="11"/>
      <c r="U1312" s="11"/>
      <c r="V1312" s="9"/>
      <c r="W1312" s="9"/>
      <c r="X1312" s="11"/>
    </row>
    <row r="1313" spans="1:25" x14ac:dyDescent="0.4">
      <c r="A1313" s="19"/>
      <c r="B1313" t="s">
        <v>1135</v>
      </c>
      <c r="C1313">
        <v>18</v>
      </c>
      <c r="D1313">
        <v>957</v>
      </c>
      <c r="E1313" s="7">
        <v>2.0619999999999998</v>
      </c>
      <c r="F1313" s="8">
        <f t="shared" si="620"/>
        <v>3.7329999999999992</v>
      </c>
      <c r="G1313">
        <f t="shared" si="622"/>
        <v>6</v>
      </c>
      <c r="H1313">
        <f t="shared" si="623"/>
        <v>176</v>
      </c>
      <c r="I1313" s="9">
        <f t="shared" si="621"/>
        <v>553.71400000000006</v>
      </c>
      <c r="J1313" s="10">
        <f t="shared" si="625"/>
        <v>0</v>
      </c>
      <c r="K1313" t="str">
        <f t="shared" si="624"/>
        <v/>
      </c>
      <c r="M1313" s="8"/>
      <c r="N1313" s="8"/>
      <c r="Q1313" s="9"/>
      <c r="R1313" s="10"/>
      <c r="T1313" s="11"/>
      <c r="U1313" s="11"/>
      <c r="V1313" s="9"/>
      <c r="W1313" s="9"/>
      <c r="X1313" s="11"/>
    </row>
    <row r="1314" spans="1:25" x14ac:dyDescent="0.4">
      <c r="A1314" s="19"/>
      <c r="B1314" t="s">
        <v>420</v>
      </c>
      <c r="C1314">
        <v>100</v>
      </c>
      <c r="D1314">
        <v>3306</v>
      </c>
      <c r="E1314" s="7">
        <v>2.6739999999999999</v>
      </c>
      <c r="F1314" s="8">
        <f t="shared" si="611"/>
        <v>2.6739999999999999</v>
      </c>
      <c r="G1314">
        <f t="shared" si="622"/>
        <v>7</v>
      </c>
      <c r="H1314">
        <f t="shared" si="623"/>
        <v>276</v>
      </c>
      <c r="I1314" s="9">
        <f t="shared" si="621"/>
        <v>821.11400000000003</v>
      </c>
      <c r="J1314" s="10">
        <f t="shared" si="625"/>
        <v>0</v>
      </c>
      <c r="K1314" t="str">
        <f t="shared" si="624"/>
        <v/>
      </c>
      <c r="L1314" s="8"/>
      <c r="M1314" s="8"/>
      <c r="N1314" s="8"/>
      <c r="Q1314" s="9"/>
      <c r="R1314" s="10"/>
      <c r="T1314" s="11"/>
      <c r="U1314" s="11"/>
      <c r="V1314" s="9"/>
      <c r="W1314" s="9"/>
      <c r="X1314" s="11"/>
    </row>
    <row r="1315" spans="1:25" x14ac:dyDescent="0.4">
      <c r="A1315" s="19"/>
      <c r="B1315" t="s">
        <v>1136</v>
      </c>
      <c r="C1315">
        <v>74</v>
      </c>
      <c r="D1315">
        <v>2310</v>
      </c>
      <c r="E1315" s="7">
        <v>1.8779999999999999</v>
      </c>
      <c r="F1315" s="8">
        <f t="shared" si="612"/>
        <v>2.2759999999999998</v>
      </c>
      <c r="G1315">
        <f t="shared" si="622"/>
        <v>8</v>
      </c>
      <c r="H1315">
        <f t="shared" si="623"/>
        <v>350</v>
      </c>
      <c r="I1315" s="9">
        <f t="shared" si="621"/>
        <v>960.08600000000001</v>
      </c>
      <c r="J1315" s="10">
        <f t="shared" si="625"/>
        <v>0</v>
      </c>
      <c r="K1315" t="str">
        <f t="shared" si="624"/>
        <v/>
      </c>
      <c r="M1315" s="8"/>
      <c r="N1315" s="8"/>
      <c r="Q1315" s="9"/>
      <c r="R1315" s="10"/>
      <c r="T1315" s="11"/>
      <c r="U1315" s="11"/>
      <c r="V1315" s="9"/>
      <c r="W1315" s="9"/>
      <c r="X1315" s="11"/>
    </row>
    <row r="1316" spans="1:25" x14ac:dyDescent="0.4">
      <c r="A1316" s="19"/>
      <c r="B1316" t="s">
        <v>636</v>
      </c>
      <c r="C1316">
        <v>45</v>
      </c>
      <c r="D1316">
        <v>1731</v>
      </c>
      <c r="E1316" s="7">
        <v>2.3769999999999998</v>
      </c>
      <c r="F1316" s="8">
        <f t="shared" si="613"/>
        <v>2.3096666666666663</v>
      </c>
      <c r="G1316">
        <f t="shared" si="622"/>
        <v>9</v>
      </c>
      <c r="H1316">
        <f t="shared" si="623"/>
        <v>395</v>
      </c>
      <c r="I1316" s="9">
        <f t="shared" si="621"/>
        <v>1067.0509999999999</v>
      </c>
      <c r="J1316" s="10">
        <f t="shared" si="625"/>
        <v>2.7013949367088608</v>
      </c>
      <c r="K1316">
        <f t="shared" si="624"/>
        <v>17323</v>
      </c>
      <c r="M1316" s="8"/>
      <c r="N1316" s="8"/>
      <c r="Q1316" s="9"/>
      <c r="R1316" s="10"/>
      <c r="T1316" s="11"/>
      <c r="U1316" s="11"/>
      <c r="V1316" s="9"/>
      <c r="W1316" s="9"/>
      <c r="X1316" s="11"/>
    </row>
    <row r="1317" spans="1:25" x14ac:dyDescent="0.4">
      <c r="A1317" s="19" t="s">
        <v>1137</v>
      </c>
      <c r="B1317" t="s">
        <v>1138</v>
      </c>
      <c r="C1317">
        <v>41</v>
      </c>
      <c r="D1317">
        <v>1371</v>
      </c>
      <c r="E1317" s="7">
        <v>2.2869999999999999</v>
      </c>
      <c r="F1317" s="8">
        <f t="shared" si="614"/>
        <v>2.3039999999999998</v>
      </c>
      <c r="G1317">
        <f t="shared" si="622"/>
        <v>1</v>
      </c>
      <c r="H1317">
        <f t="shared" si="623"/>
        <v>41</v>
      </c>
      <c r="I1317" s="9">
        <f t="shared" si="621"/>
        <v>93.766999999999996</v>
      </c>
      <c r="J1317" s="10">
        <f t="shared" si="625"/>
        <v>0</v>
      </c>
      <c r="K1317" t="str">
        <f t="shared" si="624"/>
        <v/>
      </c>
      <c r="M1317" s="8"/>
      <c r="N1317" s="8"/>
      <c r="Q1317" s="9"/>
      <c r="R1317" s="10"/>
      <c r="T1317" s="11"/>
      <c r="U1317" s="11"/>
      <c r="V1317" s="9"/>
      <c r="W1317" s="9"/>
      <c r="X1317" s="11"/>
    </row>
    <row r="1318" spans="1:25" x14ac:dyDescent="0.4">
      <c r="A1318" s="19"/>
      <c r="B1318" t="s">
        <v>1139</v>
      </c>
      <c r="C1318">
        <v>29</v>
      </c>
      <c r="D1318">
        <v>1100</v>
      </c>
      <c r="E1318" s="7">
        <v>1.474</v>
      </c>
      <c r="F1318" s="8">
        <f t="shared" si="615"/>
        <v>2.1379999999999999</v>
      </c>
      <c r="G1318">
        <f t="shared" si="622"/>
        <v>1</v>
      </c>
      <c r="H1318">
        <f t="shared" si="623"/>
        <v>70</v>
      </c>
      <c r="I1318" s="9">
        <f t="shared" si="621"/>
        <v>136.51300000000001</v>
      </c>
      <c r="J1318" s="10">
        <f t="shared" si="625"/>
        <v>0</v>
      </c>
      <c r="K1318" t="str">
        <f t="shared" si="624"/>
        <v/>
      </c>
      <c r="L1318" s="14"/>
      <c r="M1318" s="8"/>
      <c r="N1318" s="8"/>
      <c r="Q1318" s="9"/>
      <c r="R1318" s="10"/>
      <c r="T1318" s="9"/>
      <c r="U1318" s="11"/>
      <c r="V1318" s="9"/>
      <c r="W1318" s="9"/>
      <c r="X1318" s="11"/>
      <c r="Y1318" s="9"/>
    </row>
    <row r="1319" spans="1:25" x14ac:dyDescent="0.4">
      <c r="A1319" s="19"/>
      <c r="B1319" t="s">
        <v>1140</v>
      </c>
      <c r="C1319">
        <v>26</v>
      </c>
      <c r="D1319">
        <v>917</v>
      </c>
      <c r="E1319" s="7">
        <v>1.6579999999999999</v>
      </c>
      <c r="F1319" s="8">
        <f t="shared" si="616"/>
        <v>2.0579999999999998</v>
      </c>
      <c r="G1319">
        <f t="shared" si="622"/>
        <v>2</v>
      </c>
      <c r="H1319">
        <f t="shared" si="623"/>
        <v>96</v>
      </c>
      <c r="I1319" s="9">
        <f t="shared" si="621"/>
        <v>179.62100000000001</v>
      </c>
      <c r="J1319" s="10">
        <f t="shared" si="625"/>
        <v>0</v>
      </c>
      <c r="K1319" t="str">
        <f t="shared" si="624"/>
        <v/>
      </c>
      <c r="M1319" s="8"/>
      <c r="N1319" s="8"/>
      <c r="Q1319" s="9"/>
      <c r="R1319" s="10"/>
      <c r="T1319" s="11"/>
      <c r="U1319" s="11"/>
      <c r="V1319" s="9"/>
      <c r="W1319" s="9"/>
      <c r="X1319" s="11"/>
    </row>
    <row r="1320" spans="1:25" x14ac:dyDescent="0.4">
      <c r="A1320" s="19"/>
      <c r="B1320" t="s">
        <v>1141</v>
      </c>
      <c r="C1320">
        <v>25</v>
      </c>
      <c r="D1320">
        <v>901</v>
      </c>
      <c r="E1320" s="7">
        <v>1.903</v>
      </c>
      <c r="F1320" s="8">
        <f t="shared" si="617"/>
        <v>2.0358571428571426</v>
      </c>
      <c r="G1320">
        <f t="shared" si="622"/>
        <v>3</v>
      </c>
      <c r="H1320">
        <f t="shared" si="623"/>
        <v>121</v>
      </c>
      <c r="I1320" s="9">
        <f t="shared" si="621"/>
        <v>227.19600000000003</v>
      </c>
      <c r="J1320" s="10">
        <f t="shared" si="625"/>
        <v>0</v>
      </c>
      <c r="K1320" t="str">
        <f t="shared" si="624"/>
        <v/>
      </c>
      <c r="M1320" s="8"/>
      <c r="N1320" s="8"/>
      <c r="Q1320" s="9"/>
      <c r="R1320" s="10"/>
      <c r="T1320" s="11"/>
      <c r="U1320" s="11"/>
      <c r="V1320" s="9"/>
      <c r="W1320" s="9"/>
      <c r="X1320" s="11"/>
    </row>
    <row r="1321" spans="1:25" x14ac:dyDescent="0.4">
      <c r="A1321" s="19"/>
      <c r="B1321" t="s">
        <v>1142</v>
      </c>
      <c r="C1321">
        <v>24</v>
      </c>
      <c r="D1321">
        <v>936</v>
      </c>
      <c r="E1321" s="7">
        <v>8.2579999999999991</v>
      </c>
      <c r="F1321" s="8">
        <f t="shared" si="618"/>
        <v>2.813625</v>
      </c>
      <c r="G1321">
        <f t="shared" si="622"/>
        <v>4</v>
      </c>
      <c r="H1321">
        <f t="shared" si="623"/>
        <v>145</v>
      </c>
      <c r="I1321" s="9">
        <f t="shared" si="621"/>
        <v>425.38800000000003</v>
      </c>
      <c r="J1321" s="10">
        <f t="shared" si="625"/>
        <v>0</v>
      </c>
      <c r="K1321" t="str">
        <f t="shared" si="624"/>
        <v/>
      </c>
      <c r="M1321" s="8"/>
      <c r="N1321" s="8"/>
      <c r="Q1321" s="9"/>
      <c r="R1321" s="10"/>
      <c r="T1321" s="11"/>
      <c r="U1321" s="11"/>
      <c r="V1321" s="9"/>
      <c r="W1321" s="9"/>
      <c r="X1321" s="11"/>
    </row>
    <row r="1322" spans="1:25" x14ac:dyDescent="0.4">
      <c r="A1322" s="19"/>
      <c r="B1322" t="s">
        <v>1143</v>
      </c>
      <c r="C1322">
        <v>15</v>
      </c>
      <c r="D1322">
        <v>444</v>
      </c>
      <c r="E1322" s="7">
        <v>1.752</v>
      </c>
      <c r="F1322" s="8">
        <f t="shared" si="619"/>
        <v>2.6956666666666664</v>
      </c>
      <c r="G1322">
        <f t="shared" si="622"/>
        <v>5</v>
      </c>
      <c r="H1322">
        <f t="shared" si="623"/>
        <v>160</v>
      </c>
      <c r="I1322" s="9">
        <f t="shared" si="621"/>
        <v>451.66800000000001</v>
      </c>
      <c r="J1322" s="10">
        <f t="shared" si="625"/>
        <v>0</v>
      </c>
      <c r="K1322" t="str">
        <f t="shared" si="624"/>
        <v/>
      </c>
      <c r="M1322" s="8"/>
      <c r="N1322" s="8"/>
      <c r="Q1322" s="9"/>
      <c r="R1322" s="10"/>
      <c r="T1322" s="11"/>
      <c r="U1322" s="11"/>
      <c r="V1322" s="9"/>
      <c r="W1322" s="9"/>
      <c r="X1322" s="11"/>
    </row>
    <row r="1323" spans="1:25" x14ac:dyDescent="0.4">
      <c r="A1323" s="19"/>
      <c r="B1323" t="s">
        <v>1144</v>
      </c>
      <c r="C1323">
        <v>14</v>
      </c>
      <c r="D1323">
        <v>511</v>
      </c>
      <c r="E1323" s="7">
        <v>1.3759999999999999</v>
      </c>
      <c r="F1323" s="8">
        <f t="shared" si="620"/>
        <v>2.5636999999999999</v>
      </c>
      <c r="G1323">
        <f t="shared" si="622"/>
        <v>6</v>
      </c>
      <c r="H1323">
        <f t="shared" si="623"/>
        <v>174</v>
      </c>
      <c r="I1323" s="9">
        <f t="shared" si="621"/>
        <v>470.93200000000002</v>
      </c>
      <c r="J1323" s="10">
        <f t="shared" si="625"/>
        <v>0</v>
      </c>
      <c r="K1323" t="str">
        <f t="shared" si="624"/>
        <v/>
      </c>
      <c r="M1323" s="8"/>
      <c r="N1323" s="8"/>
      <c r="Q1323" s="9"/>
      <c r="R1323" s="10"/>
      <c r="T1323" s="11"/>
      <c r="U1323" s="11"/>
      <c r="V1323" s="9"/>
      <c r="W1323" s="9"/>
      <c r="X1323" s="11"/>
    </row>
    <row r="1324" spans="1:25" x14ac:dyDescent="0.4">
      <c r="A1324" s="19"/>
      <c r="B1324" t="s">
        <v>1145</v>
      </c>
      <c r="C1324">
        <v>133</v>
      </c>
      <c r="D1324">
        <v>6596</v>
      </c>
      <c r="E1324" s="7">
        <v>2.66</v>
      </c>
      <c r="F1324" s="8">
        <f t="shared" si="611"/>
        <v>2.66</v>
      </c>
      <c r="G1324">
        <f t="shared" si="622"/>
        <v>7</v>
      </c>
      <c r="H1324">
        <f t="shared" si="623"/>
        <v>307</v>
      </c>
      <c r="I1324" s="9">
        <f t="shared" si="621"/>
        <v>824.71199999999999</v>
      </c>
      <c r="J1324" s="10">
        <f t="shared" si="625"/>
        <v>0</v>
      </c>
      <c r="K1324" t="str">
        <f t="shared" si="624"/>
        <v/>
      </c>
      <c r="M1324" s="8"/>
      <c r="N1324" s="8"/>
      <c r="Q1324" s="9"/>
      <c r="R1324" s="10"/>
      <c r="T1324" s="11"/>
      <c r="U1324" s="11"/>
      <c r="V1324" s="9"/>
      <c r="W1324" s="9"/>
      <c r="X1324" s="11"/>
    </row>
    <row r="1325" spans="1:25" x14ac:dyDescent="0.4">
      <c r="A1325" s="19"/>
      <c r="B1325" t="s">
        <v>793</v>
      </c>
      <c r="C1325">
        <v>108</v>
      </c>
      <c r="D1325">
        <v>4231</v>
      </c>
      <c r="E1325" s="7">
        <v>3.762</v>
      </c>
      <c r="F1325" s="8">
        <f t="shared" si="612"/>
        <v>3.2110000000000003</v>
      </c>
      <c r="G1325">
        <f t="shared" si="622"/>
        <v>8</v>
      </c>
      <c r="H1325">
        <f t="shared" si="623"/>
        <v>415</v>
      </c>
      <c r="I1325" s="9">
        <f t="shared" si="621"/>
        <v>1231.008</v>
      </c>
      <c r="J1325" s="10">
        <f t="shared" si="625"/>
        <v>0</v>
      </c>
      <c r="K1325" t="str">
        <f t="shared" si="624"/>
        <v/>
      </c>
      <c r="M1325" s="8"/>
      <c r="N1325" s="8"/>
      <c r="Q1325" s="9"/>
      <c r="R1325" s="10"/>
      <c r="T1325" s="11"/>
      <c r="U1325" s="11"/>
      <c r="V1325" s="9"/>
      <c r="W1325" s="9"/>
      <c r="X1325" s="11"/>
    </row>
    <row r="1326" spans="1:25" x14ac:dyDescent="0.4">
      <c r="A1326" s="19"/>
      <c r="B1326" t="s">
        <v>1146</v>
      </c>
      <c r="C1326">
        <v>44</v>
      </c>
      <c r="D1326">
        <v>1607</v>
      </c>
      <c r="E1326" s="7">
        <v>3.6549999999999998</v>
      </c>
      <c r="F1326" s="8">
        <f t="shared" si="613"/>
        <v>3.359</v>
      </c>
      <c r="G1326">
        <f t="shared" si="622"/>
        <v>9</v>
      </c>
      <c r="H1326">
        <f t="shared" si="623"/>
        <v>459</v>
      </c>
      <c r="I1326" s="9">
        <f t="shared" si="621"/>
        <v>1391.828</v>
      </c>
      <c r="J1326" s="10">
        <f t="shared" si="625"/>
        <v>3.0323050108932463</v>
      </c>
      <c r="K1326">
        <f t="shared" si="624"/>
        <v>18614</v>
      </c>
      <c r="M1326" s="8"/>
      <c r="N1326" s="8"/>
      <c r="Q1326" s="9"/>
      <c r="R1326" s="10"/>
      <c r="T1326" s="11"/>
      <c r="U1326" s="11"/>
      <c r="V1326" s="9"/>
      <c r="W1326" s="9"/>
      <c r="X1326" s="11"/>
    </row>
    <row r="1327" spans="1:25" x14ac:dyDescent="0.4">
      <c r="A1327" s="19" t="s">
        <v>1147</v>
      </c>
      <c r="B1327" t="s">
        <v>1148</v>
      </c>
      <c r="C1327">
        <v>30</v>
      </c>
      <c r="D1327">
        <v>1219</v>
      </c>
      <c r="E1327" s="7">
        <v>3.7090000000000001</v>
      </c>
      <c r="F1327" s="8">
        <f t="shared" si="614"/>
        <v>3.4464999999999999</v>
      </c>
      <c r="G1327">
        <f t="shared" si="622"/>
        <v>1</v>
      </c>
      <c r="H1327">
        <f t="shared" si="623"/>
        <v>30</v>
      </c>
      <c r="I1327" s="9">
        <f t="shared" si="621"/>
        <v>111.27</v>
      </c>
      <c r="J1327" s="10">
        <f t="shared" si="625"/>
        <v>0</v>
      </c>
      <c r="K1327" t="str">
        <f t="shared" si="624"/>
        <v/>
      </c>
      <c r="M1327" s="8"/>
      <c r="N1327" s="8"/>
      <c r="Q1327" s="9"/>
      <c r="R1327" s="10"/>
      <c r="T1327" s="11"/>
      <c r="U1327" s="11"/>
      <c r="V1327" s="9"/>
      <c r="W1327" s="9"/>
      <c r="X1327" s="11"/>
    </row>
    <row r="1328" spans="1:25" x14ac:dyDescent="0.4">
      <c r="A1328" s="19"/>
      <c r="B1328" t="s">
        <v>1149</v>
      </c>
      <c r="C1328">
        <v>21</v>
      </c>
      <c r="D1328">
        <v>880</v>
      </c>
      <c r="E1328" s="7">
        <v>1.6830000000000001</v>
      </c>
      <c r="F1328" s="8">
        <f t="shared" si="615"/>
        <v>3.0937999999999999</v>
      </c>
      <c r="G1328">
        <f t="shared" si="622"/>
        <v>1</v>
      </c>
      <c r="H1328">
        <f t="shared" si="623"/>
        <v>51</v>
      </c>
      <c r="I1328" s="9">
        <f t="shared" si="621"/>
        <v>146.613</v>
      </c>
      <c r="J1328" s="10">
        <f t="shared" si="625"/>
        <v>0</v>
      </c>
      <c r="K1328" t="str">
        <f t="shared" si="624"/>
        <v/>
      </c>
      <c r="L1328" s="12"/>
      <c r="M1328" s="8"/>
      <c r="N1328" s="8"/>
      <c r="Q1328" s="9"/>
      <c r="R1328" s="10"/>
      <c r="T1328" s="9"/>
      <c r="U1328" s="11"/>
      <c r="V1328" s="9"/>
      <c r="W1328" s="9"/>
      <c r="X1328" s="11"/>
      <c r="Y1328" s="9"/>
    </row>
    <row r="1329" spans="1:25" x14ac:dyDescent="0.4">
      <c r="A1329" s="19"/>
      <c r="B1329" t="s">
        <v>1150</v>
      </c>
      <c r="C1329">
        <v>18</v>
      </c>
      <c r="D1329">
        <v>563</v>
      </c>
      <c r="E1329" s="7">
        <v>2.4510000000000001</v>
      </c>
      <c r="F1329" s="8">
        <f t="shared" si="616"/>
        <v>2.9866666666666664</v>
      </c>
      <c r="G1329">
        <f t="shared" si="622"/>
        <v>2</v>
      </c>
      <c r="H1329">
        <f t="shared" si="623"/>
        <v>69</v>
      </c>
      <c r="I1329" s="9">
        <f t="shared" si="621"/>
        <v>190.73099999999999</v>
      </c>
      <c r="J1329" s="10">
        <f t="shared" si="625"/>
        <v>0</v>
      </c>
      <c r="K1329" t="str">
        <f t="shared" si="624"/>
        <v/>
      </c>
      <c r="M1329" s="8"/>
      <c r="N1329" s="8"/>
      <c r="Q1329" s="9"/>
      <c r="R1329" s="10"/>
      <c r="T1329" s="11"/>
      <c r="U1329" s="11"/>
      <c r="V1329" s="9"/>
      <c r="W1329" s="9"/>
      <c r="X1329" s="11"/>
    </row>
    <row r="1330" spans="1:25" x14ac:dyDescent="0.4">
      <c r="A1330" s="19"/>
      <c r="B1330" t="s">
        <v>1151</v>
      </c>
      <c r="C1330">
        <v>18</v>
      </c>
      <c r="D1330">
        <v>705</v>
      </c>
      <c r="E1330" s="7">
        <v>2.4289999999999998</v>
      </c>
      <c r="F1330" s="8">
        <f t="shared" si="617"/>
        <v>2.9069999999999996</v>
      </c>
      <c r="G1330">
        <f t="shared" si="622"/>
        <v>3</v>
      </c>
      <c r="H1330">
        <f t="shared" si="623"/>
        <v>87</v>
      </c>
      <c r="I1330" s="9">
        <f t="shared" si="621"/>
        <v>234.45299999999997</v>
      </c>
      <c r="J1330" s="10">
        <f t="shared" si="625"/>
        <v>0</v>
      </c>
      <c r="K1330" t="str">
        <f t="shared" si="624"/>
        <v/>
      </c>
      <c r="M1330" s="8"/>
      <c r="N1330" s="8"/>
      <c r="Q1330" s="9"/>
      <c r="R1330" s="10"/>
      <c r="T1330" s="11"/>
      <c r="U1330" s="11"/>
      <c r="V1330" s="9"/>
      <c r="W1330" s="9"/>
      <c r="X1330" s="11"/>
    </row>
    <row r="1331" spans="1:25" x14ac:dyDescent="0.4">
      <c r="A1331" s="19"/>
      <c r="B1331" t="s">
        <v>1152</v>
      </c>
      <c r="C1331">
        <v>13</v>
      </c>
      <c r="D1331">
        <v>409</v>
      </c>
      <c r="E1331" s="7">
        <v>1.5649999999999999</v>
      </c>
      <c r="F1331" s="8">
        <f t="shared" si="618"/>
        <v>2.7392499999999997</v>
      </c>
      <c r="G1331">
        <f t="shared" si="622"/>
        <v>4</v>
      </c>
      <c r="H1331">
        <f t="shared" si="623"/>
        <v>100</v>
      </c>
      <c r="I1331" s="9">
        <f t="shared" si="621"/>
        <v>254.79799999999997</v>
      </c>
      <c r="J1331" s="10">
        <f t="shared" si="625"/>
        <v>0</v>
      </c>
      <c r="K1331" t="str">
        <f t="shared" si="624"/>
        <v/>
      </c>
      <c r="M1331" s="8"/>
      <c r="N1331" s="8"/>
      <c r="Q1331" s="9"/>
      <c r="R1331" s="10"/>
      <c r="T1331" s="11"/>
      <c r="U1331" s="11"/>
      <c r="V1331" s="9"/>
      <c r="W1331" s="9"/>
      <c r="X1331" s="11"/>
    </row>
    <row r="1332" spans="1:25" x14ac:dyDescent="0.4">
      <c r="A1332" s="19"/>
      <c r="B1332" t="s">
        <v>1153</v>
      </c>
      <c r="C1332">
        <v>12</v>
      </c>
      <c r="D1332">
        <v>400</v>
      </c>
      <c r="E1332" s="7">
        <v>1.829</v>
      </c>
      <c r="F1332" s="8">
        <f t="shared" si="619"/>
        <v>2.6381111111111109</v>
      </c>
      <c r="G1332">
        <f t="shared" si="622"/>
        <v>5</v>
      </c>
      <c r="H1332">
        <f t="shared" si="623"/>
        <v>112</v>
      </c>
      <c r="I1332" s="9">
        <f t="shared" si="621"/>
        <v>276.74599999999998</v>
      </c>
      <c r="J1332" s="10">
        <f t="shared" si="625"/>
        <v>0</v>
      </c>
      <c r="K1332" t="str">
        <f t="shared" si="624"/>
        <v/>
      </c>
      <c r="M1332" s="8"/>
      <c r="N1332" s="8"/>
      <c r="Q1332" s="9"/>
      <c r="R1332" s="10"/>
      <c r="T1332" s="11"/>
      <c r="U1332" s="11"/>
      <c r="V1332" s="9"/>
      <c r="W1332" s="9"/>
      <c r="X1332" s="11"/>
    </row>
    <row r="1333" spans="1:25" x14ac:dyDescent="0.4">
      <c r="A1333" s="19"/>
      <c r="B1333" t="s">
        <v>1154</v>
      </c>
      <c r="C1333">
        <v>11</v>
      </c>
      <c r="D1333">
        <v>326</v>
      </c>
      <c r="E1333" s="7">
        <v>2.0950000000000002</v>
      </c>
      <c r="F1333" s="8">
        <f t="shared" si="620"/>
        <v>2.5837999999999997</v>
      </c>
      <c r="G1333">
        <f t="shared" si="622"/>
        <v>6</v>
      </c>
      <c r="H1333">
        <f t="shared" si="623"/>
        <v>123</v>
      </c>
      <c r="I1333" s="9">
        <f t="shared" si="621"/>
        <v>299.791</v>
      </c>
      <c r="J1333" s="10">
        <f t="shared" si="625"/>
        <v>0</v>
      </c>
      <c r="K1333" t="str">
        <f t="shared" si="624"/>
        <v/>
      </c>
      <c r="M1333" s="8"/>
      <c r="N1333" s="8"/>
      <c r="Q1333" s="9"/>
      <c r="R1333" s="10"/>
      <c r="T1333" s="11"/>
      <c r="U1333" s="11"/>
      <c r="V1333" s="9"/>
      <c r="W1333" s="9"/>
      <c r="X1333" s="11"/>
    </row>
    <row r="1334" spans="1:25" x14ac:dyDescent="0.4">
      <c r="A1334" s="19"/>
      <c r="B1334" t="s">
        <v>84</v>
      </c>
      <c r="C1334">
        <v>133</v>
      </c>
      <c r="D1334">
        <v>9005</v>
      </c>
      <c r="E1334" s="7">
        <v>5.6829999999999998</v>
      </c>
      <c r="F1334" s="8">
        <f t="shared" ref="F1334:F1384" si="626">AVERAGE(E1334)</f>
        <v>5.6829999999999998</v>
      </c>
      <c r="G1334">
        <f t="shared" si="622"/>
        <v>7</v>
      </c>
      <c r="H1334">
        <f t="shared" si="623"/>
        <v>256</v>
      </c>
      <c r="I1334" s="9">
        <f t="shared" si="621"/>
        <v>1055.6299999999999</v>
      </c>
      <c r="J1334" s="10">
        <f t="shared" si="625"/>
        <v>0</v>
      </c>
      <c r="K1334" t="str">
        <f t="shared" si="624"/>
        <v/>
      </c>
      <c r="M1334" s="8"/>
      <c r="N1334" s="8"/>
      <c r="Q1334" s="9"/>
      <c r="R1334" s="10"/>
      <c r="T1334" s="11"/>
      <c r="U1334" s="11"/>
      <c r="V1334" s="9"/>
      <c r="W1334" s="9"/>
      <c r="X1334" s="11"/>
    </row>
    <row r="1335" spans="1:25" x14ac:dyDescent="0.4">
      <c r="A1335" s="19"/>
      <c r="B1335" t="s">
        <v>684</v>
      </c>
      <c r="C1335">
        <v>76</v>
      </c>
      <c r="D1335">
        <v>4339</v>
      </c>
      <c r="E1335" s="7">
        <v>3.577</v>
      </c>
      <c r="F1335" s="8">
        <f t="shared" ref="F1335:F1385" si="627">AVERAGE(E1334:E1335)</f>
        <v>4.63</v>
      </c>
      <c r="G1335">
        <f t="shared" si="622"/>
        <v>8</v>
      </c>
      <c r="H1335">
        <f t="shared" si="623"/>
        <v>332</v>
      </c>
      <c r="I1335" s="9">
        <f t="shared" si="621"/>
        <v>1327.482</v>
      </c>
      <c r="J1335" s="10">
        <f t="shared" si="625"/>
        <v>0</v>
      </c>
      <c r="K1335" t="str">
        <f t="shared" si="624"/>
        <v/>
      </c>
      <c r="M1335" s="8"/>
      <c r="N1335" s="8"/>
      <c r="Q1335" s="9"/>
      <c r="R1335" s="10"/>
      <c r="T1335" s="11"/>
      <c r="U1335" s="11"/>
      <c r="V1335" s="9"/>
      <c r="W1335" s="9"/>
      <c r="X1335" s="11"/>
    </row>
    <row r="1336" spans="1:25" x14ac:dyDescent="0.4">
      <c r="A1336" s="19"/>
      <c r="B1336" t="s">
        <v>92</v>
      </c>
      <c r="C1336">
        <v>61</v>
      </c>
      <c r="D1336">
        <v>3935</v>
      </c>
      <c r="E1336" s="7">
        <v>3.8279999999999998</v>
      </c>
      <c r="F1336" s="8">
        <f t="shared" ref="F1336:F1386" si="628">AVERAGE(E1334:E1336)</f>
        <v>4.3626666666666667</v>
      </c>
      <c r="G1336">
        <f t="shared" si="622"/>
        <v>9</v>
      </c>
      <c r="H1336">
        <f t="shared" si="623"/>
        <v>393</v>
      </c>
      <c r="I1336" s="9">
        <f t="shared" si="621"/>
        <v>1560.99</v>
      </c>
      <c r="J1336" s="10">
        <f t="shared" si="625"/>
        <v>3.9719847328244273</v>
      </c>
      <c r="K1336">
        <f t="shared" si="624"/>
        <v>21781</v>
      </c>
      <c r="M1336" s="8"/>
      <c r="N1336" s="8"/>
      <c r="Q1336" s="9"/>
      <c r="R1336" s="10"/>
      <c r="T1336" s="11"/>
      <c r="U1336" s="11"/>
      <c r="V1336" s="9"/>
      <c r="W1336" s="9"/>
      <c r="X1336" s="11"/>
    </row>
    <row r="1337" spans="1:25" x14ac:dyDescent="0.4">
      <c r="A1337" s="19" t="s">
        <v>92</v>
      </c>
      <c r="B1337" t="s">
        <v>88</v>
      </c>
      <c r="C1337">
        <v>52</v>
      </c>
      <c r="D1337">
        <v>4555</v>
      </c>
      <c r="E1337" s="7">
        <v>6.65</v>
      </c>
      <c r="F1337" s="8">
        <f t="shared" ref="F1337:F1387" si="629">AVERAGE(E1334:E1337)</f>
        <v>4.9344999999999999</v>
      </c>
      <c r="G1337">
        <f t="shared" si="622"/>
        <v>1</v>
      </c>
      <c r="H1337">
        <f t="shared" si="623"/>
        <v>52</v>
      </c>
      <c r="I1337" s="9">
        <f t="shared" si="621"/>
        <v>345.8</v>
      </c>
      <c r="J1337" s="10">
        <f t="shared" si="625"/>
        <v>0</v>
      </c>
      <c r="K1337" t="str">
        <f t="shared" si="624"/>
        <v/>
      </c>
      <c r="M1337" s="8"/>
      <c r="N1337" s="8"/>
      <c r="Q1337" s="9"/>
      <c r="R1337" s="10"/>
      <c r="T1337" s="11"/>
      <c r="U1337" s="11"/>
      <c r="V1337" s="9"/>
      <c r="W1337" s="9"/>
      <c r="X1337" s="11"/>
    </row>
    <row r="1338" spans="1:25" x14ac:dyDescent="0.4">
      <c r="A1338" s="19"/>
      <c r="B1338" t="s">
        <v>677</v>
      </c>
      <c r="C1338">
        <v>46</v>
      </c>
      <c r="D1338">
        <v>2550</v>
      </c>
      <c r="E1338" s="7">
        <v>3.7269999999999999</v>
      </c>
      <c r="F1338" s="8">
        <f t="shared" ref="F1338:F1388" si="630">AVERAGE(E1334:E1338)</f>
        <v>4.6929999999999996</v>
      </c>
      <c r="G1338">
        <f t="shared" si="622"/>
        <v>1</v>
      </c>
      <c r="H1338">
        <f t="shared" si="623"/>
        <v>98</v>
      </c>
      <c r="I1338" s="9">
        <f t="shared" si="621"/>
        <v>517.24199999999996</v>
      </c>
      <c r="J1338" s="10">
        <f t="shared" si="625"/>
        <v>0</v>
      </c>
      <c r="K1338" t="str">
        <f t="shared" si="624"/>
        <v/>
      </c>
      <c r="L1338" s="12"/>
      <c r="M1338" s="8"/>
      <c r="N1338" s="8"/>
      <c r="Q1338" s="9"/>
      <c r="R1338" s="10"/>
      <c r="T1338" s="9"/>
      <c r="U1338" s="11"/>
      <c r="V1338" s="9"/>
      <c r="W1338" s="9"/>
      <c r="X1338" s="11"/>
      <c r="Y1338" s="9"/>
    </row>
    <row r="1339" spans="1:25" x14ac:dyDescent="0.4">
      <c r="A1339" s="19"/>
      <c r="B1339" t="s">
        <v>1155</v>
      </c>
      <c r="C1339">
        <v>39</v>
      </c>
      <c r="D1339">
        <v>2221</v>
      </c>
      <c r="E1339" s="7">
        <v>3.4039999999999999</v>
      </c>
      <c r="F1339" s="8">
        <f t="shared" ref="F1339:F1389" si="631">AVERAGE(E1334:E1339)</f>
        <v>4.4781666666666666</v>
      </c>
      <c r="G1339">
        <f t="shared" si="622"/>
        <v>2</v>
      </c>
      <c r="H1339">
        <f t="shared" si="623"/>
        <v>137</v>
      </c>
      <c r="I1339" s="9">
        <f t="shared" si="621"/>
        <v>649.99799999999993</v>
      </c>
      <c r="J1339" s="10">
        <f t="shared" si="625"/>
        <v>0</v>
      </c>
      <c r="K1339" t="str">
        <f t="shared" si="624"/>
        <v/>
      </c>
      <c r="M1339" s="8"/>
      <c r="N1339" s="8"/>
      <c r="Q1339" s="9"/>
      <c r="R1339" s="10"/>
      <c r="T1339" s="11"/>
      <c r="U1339" s="11"/>
      <c r="V1339" s="9"/>
      <c r="W1339" s="9"/>
      <c r="X1339" s="11"/>
    </row>
    <row r="1340" spans="1:25" x14ac:dyDescent="0.4">
      <c r="A1340" s="19"/>
      <c r="B1340" t="s">
        <v>1156</v>
      </c>
      <c r="C1340">
        <v>29</v>
      </c>
      <c r="D1340">
        <v>1640</v>
      </c>
      <c r="E1340" s="7">
        <v>4.2409999999999997</v>
      </c>
      <c r="F1340" s="8">
        <f t="shared" ref="F1340:F1390" si="632">AVERAGE(E1334:E1340)</f>
        <v>4.444285714285714</v>
      </c>
      <c r="G1340">
        <f t="shared" si="622"/>
        <v>3</v>
      </c>
      <c r="H1340">
        <f t="shared" si="623"/>
        <v>166</v>
      </c>
      <c r="I1340" s="9">
        <f t="shared" si="621"/>
        <v>772.98699999999997</v>
      </c>
      <c r="J1340" s="10">
        <f t="shared" si="625"/>
        <v>0</v>
      </c>
      <c r="K1340" t="str">
        <f t="shared" si="624"/>
        <v/>
      </c>
      <c r="M1340" s="8"/>
      <c r="N1340" s="8"/>
      <c r="Q1340" s="9"/>
      <c r="R1340" s="10"/>
      <c r="T1340" s="11"/>
      <c r="U1340" s="11"/>
      <c r="V1340" s="9"/>
      <c r="W1340" s="9"/>
      <c r="X1340" s="11"/>
    </row>
    <row r="1341" spans="1:25" x14ac:dyDescent="0.4">
      <c r="A1341" s="19"/>
      <c r="B1341" t="s">
        <v>1157</v>
      </c>
      <c r="C1341">
        <v>23</v>
      </c>
      <c r="D1341">
        <v>1222</v>
      </c>
      <c r="E1341" s="7">
        <v>3.1269999999999998</v>
      </c>
      <c r="F1341" s="8">
        <f t="shared" ref="F1341:F1391" si="633">AVERAGE(E1334:E1341)</f>
        <v>4.2796250000000002</v>
      </c>
      <c r="G1341">
        <f t="shared" si="622"/>
        <v>4</v>
      </c>
      <c r="H1341">
        <f t="shared" si="623"/>
        <v>189</v>
      </c>
      <c r="I1341" s="9">
        <f t="shared" si="621"/>
        <v>844.9079999999999</v>
      </c>
      <c r="J1341" s="10">
        <f t="shared" si="625"/>
        <v>0</v>
      </c>
      <c r="K1341" t="str">
        <f t="shared" si="624"/>
        <v/>
      </c>
      <c r="M1341" s="8"/>
      <c r="N1341" s="8"/>
      <c r="Q1341" s="9"/>
      <c r="R1341" s="10"/>
      <c r="T1341" s="11"/>
      <c r="U1341" s="11"/>
      <c r="V1341" s="9"/>
      <c r="W1341" s="9"/>
      <c r="X1341" s="11"/>
    </row>
    <row r="1342" spans="1:25" x14ac:dyDescent="0.4">
      <c r="A1342" s="19"/>
      <c r="B1342" t="s">
        <v>1158</v>
      </c>
      <c r="C1342">
        <v>22</v>
      </c>
      <c r="D1342">
        <v>1729</v>
      </c>
      <c r="E1342" s="7">
        <v>3.57</v>
      </c>
      <c r="F1342" s="8">
        <f t="shared" ref="F1342:F1392" si="634">AVERAGE(E1334:E1342)</f>
        <v>4.2007777777777777</v>
      </c>
      <c r="G1342">
        <f t="shared" si="622"/>
        <v>5</v>
      </c>
      <c r="H1342">
        <f t="shared" si="623"/>
        <v>211</v>
      </c>
      <c r="I1342" s="9">
        <f t="shared" si="621"/>
        <v>923.44799999999987</v>
      </c>
      <c r="J1342" s="10">
        <f t="shared" si="625"/>
        <v>0</v>
      </c>
      <c r="K1342" t="str">
        <f t="shared" si="624"/>
        <v/>
      </c>
      <c r="M1342" s="8"/>
      <c r="N1342" s="8"/>
      <c r="Q1342" s="9"/>
      <c r="R1342" s="10"/>
      <c r="T1342" s="11"/>
      <c r="U1342" s="11"/>
      <c r="V1342" s="9"/>
      <c r="W1342" s="9"/>
      <c r="X1342" s="11"/>
    </row>
    <row r="1343" spans="1:25" x14ac:dyDescent="0.4">
      <c r="A1343" s="19"/>
      <c r="B1343" t="s">
        <v>1159</v>
      </c>
      <c r="C1343">
        <v>6</v>
      </c>
      <c r="D1343">
        <v>363</v>
      </c>
      <c r="E1343" s="7">
        <v>2.5990000000000002</v>
      </c>
      <c r="F1343" s="8">
        <f t="shared" ref="F1343:F1393" si="635">AVERAGE(E1334:E1343)</f>
        <v>4.0406000000000004</v>
      </c>
      <c r="G1343">
        <f t="shared" si="622"/>
        <v>6</v>
      </c>
      <c r="H1343">
        <f t="shared" si="623"/>
        <v>217</v>
      </c>
      <c r="I1343" s="9">
        <f t="shared" si="621"/>
        <v>939.04199999999992</v>
      </c>
      <c r="J1343" s="10">
        <f t="shared" si="625"/>
        <v>0</v>
      </c>
      <c r="K1343" t="str">
        <f t="shared" si="624"/>
        <v/>
      </c>
      <c r="M1343" s="8"/>
      <c r="N1343" s="8"/>
      <c r="Q1343" s="9"/>
      <c r="R1343" s="10"/>
      <c r="T1343" s="11"/>
      <c r="U1343" s="11"/>
      <c r="V1343" s="9"/>
      <c r="W1343" s="9"/>
      <c r="X1343" s="11"/>
    </row>
    <row r="1344" spans="1:25" x14ac:dyDescent="0.4">
      <c r="A1344" s="19"/>
      <c r="B1344" t="s">
        <v>1160</v>
      </c>
      <c r="C1344">
        <v>96</v>
      </c>
      <c r="D1344">
        <v>3174</v>
      </c>
      <c r="E1344" s="7">
        <v>2.0699999999999998</v>
      </c>
      <c r="F1344" s="8">
        <f t="shared" si="626"/>
        <v>2.0699999999999998</v>
      </c>
      <c r="G1344">
        <f t="shared" si="622"/>
        <v>7</v>
      </c>
      <c r="H1344">
        <f t="shared" si="623"/>
        <v>313</v>
      </c>
      <c r="I1344" s="9">
        <f t="shared" si="621"/>
        <v>1137.7619999999999</v>
      </c>
      <c r="J1344" s="10">
        <f t="shared" si="625"/>
        <v>0</v>
      </c>
      <c r="K1344" t="str">
        <f t="shared" si="624"/>
        <v/>
      </c>
      <c r="M1344" s="8"/>
      <c r="N1344" s="8"/>
      <c r="Q1344" s="9"/>
      <c r="R1344" s="10"/>
      <c r="T1344" s="11"/>
      <c r="U1344" s="11"/>
      <c r="V1344" s="9"/>
      <c r="W1344" s="9"/>
      <c r="X1344" s="11"/>
    </row>
    <row r="1345" spans="1:25" x14ac:dyDescent="0.4">
      <c r="A1345" s="19"/>
      <c r="B1345" t="s">
        <v>1161</v>
      </c>
      <c r="C1345">
        <v>68</v>
      </c>
      <c r="D1345">
        <v>2073</v>
      </c>
      <c r="E1345" s="7">
        <v>2.1989999999999998</v>
      </c>
      <c r="F1345" s="8">
        <f t="shared" si="627"/>
        <v>2.1345000000000001</v>
      </c>
      <c r="G1345">
        <f t="shared" si="622"/>
        <v>8</v>
      </c>
      <c r="H1345">
        <f t="shared" si="623"/>
        <v>381</v>
      </c>
      <c r="I1345" s="9">
        <f t="shared" si="621"/>
        <v>1287.2939999999999</v>
      </c>
      <c r="J1345" s="10">
        <f t="shared" si="625"/>
        <v>0</v>
      </c>
      <c r="K1345" t="str">
        <f t="shared" si="624"/>
        <v/>
      </c>
      <c r="M1345" s="8"/>
      <c r="N1345" s="8"/>
      <c r="Q1345" s="9"/>
      <c r="R1345" s="10"/>
      <c r="T1345" s="11"/>
      <c r="U1345" s="11"/>
      <c r="V1345" s="9"/>
      <c r="W1345" s="9"/>
      <c r="X1345" s="11"/>
    </row>
    <row r="1346" spans="1:25" x14ac:dyDescent="0.4">
      <c r="A1346" s="19"/>
      <c r="B1346" t="s">
        <v>1162</v>
      </c>
      <c r="C1346">
        <v>65</v>
      </c>
      <c r="D1346">
        <v>2515</v>
      </c>
      <c r="E1346" s="7">
        <v>2.589</v>
      </c>
      <c r="F1346" s="8">
        <f t="shared" si="628"/>
        <v>2.286</v>
      </c>
      <c r="G1346">
        <f t="shared" si="622"/>
        <v>9</v>
      </c>
      <c r="H1346">
        <f t="shared" si="623"/>
        <v>446</v>
      </c>
      <c r="I1346" s="9">
        <f t="shared" ref="I1346:I1409" si="636">IF(G1345&gt;G1346,E1346*C1346,E1346*C1346+I1345)</f>
        <v>1455.579</v>
      </c>
      <c r="J1346" s="10">
        <f t="shared" si="625"/>
        <v>3.2636300448430493</v>
      </c>
      <c r="K1346">
        <f t="shared" si="624"/>
        <v>22042</v>
      </c>
      <c r="L1346" s="12"/>
      <c r="M1346" s="8"/>
      <c r="N1346" s="8"/>
      <c r="Q1346" s="9"/>
      <c r="R1346" s="10"/>
      <c r="T1346" s="9"/>
      <c r="U1346" s="11"/>
      <c r="V1346" s="9"/>
      <c r="W1346" s="9"/>
      <c r="X1346" s="11"/>
      <c r="Y1346" s="9"/>
    </row>
    <row r="1347" spans="1:25" x14ac:dyDescent="0.4">
      <c r="A1347" s="19" t="s">
        <v>1163</v>
      </c>
      <c r="B1347" t="s">
        <v>1095</v>
      </c>
      <c r="C1347">
        <v>29</v>
      </c>
      <c r="D1347">
        <v>1060</v>
      </c>
      <c r="E1347" s="7">
        <v>1.395</v>
      </c>
      <c r="F1347" s="8">
        <f t="shared" si="629"/>
        <v>2.06325</v>
      </c>
      <c r="G1347">
        <f t="shared" si="622"/>
        <v>1</v>
      </c>
      <c r="H1347">
        <f t="shared" si="623"/>
        <v>29</v>
      </c>
      <c r="I1347" s="9">
        <f t="shared" si="636"/>
        <v>40.454999999999998</v>
      </c>
      <c r="J1347" s="10">
        <f t="shared" si="625"/>
        <v>0</v>
      </c>
      <c r="K1347" t="str">
        <f t="shared" si="624"/>
        <v/>
      </c>
      <c r="M1347" s="8"/>
      <c r="N1347" s="8"/>
      <c r="Q1347" s="9"/>
      <c r="R1347" s="10"/>
      <c r="T1347" s="11"/>
      <c r="U1347" s="11"/>
      <c r="V1347" s="9"/>
      <c r="W1347" s="9"/>
      <c r="X1347" s="11"/>
    </row>
    <row r="1348" spans="1:25" x14ac:dyDescent="0.4">
      <c r="A1348" s="19"/>
      <c r="B1348" t="s">
        <v>1164</v>
      </c>
      <c r="C1348">
        <v>26</v>
      </c>
      <c r="D1348">
        <v>849</v>
      </c>
      <c r="E1348" s="7">
        <v>2.3980000000000001</v>
      </c>
      <c r="F1348" s="8">
        <f t="shared" si="630"/>
        <v>2.1301999999999999</v>
      </c>
      <c r="G1348">
        <f t="shared" ref="G1348:G1411" si="637">IF(A1348=A1347,G1347+1,1)</f>
        <v>1</v>
      </c>
      <c r="H1348">
        <f t="shared" si="623"/>
        <v>55</v>
      </c>
      <c r="I1348" s="9">
        <f t="shared" si="636"/>
        <v>102.803</v>
      </c>
      <c r="J1348" s="10">
        <f t="shared" si="625"/>
        <v>0</v>
      </c>
      <c r="K1348" t="str">
        <f t="shared" si="624"/>
        <v/>
      </c>
      <c r="M1348" s="8"/>
      <c r="N1348" s="8"/>
      <c r="Q1348" s="9"/>
      <c r="R1348" s="10"/>
      <c r="T1348" s="9"/>
      <c r="U1348" s="11"/>
      <c r="V1348" s="9"/>
      <c r="W1348" s="9"/>
      <c r="X1348" s="11"/>
    </row>
    <row r="1349" spans="1:25" x14ac:dyDescent="0.4">
      <c r="A1349" s="19"/>
      <c r="B1349" t="s">
        <v>1165</v>
      </c>
      <c r="C1349">
        <v>17</v>
      </c>
      <c r="D1349">
        <v>606</v>
      </c>
      <c r="E1349" s="7">
        <v>2.6949999999999998</v>
      </c>
      <c r="F1349" s="8">
        <f t="shared" si="631"/>
        <v>2.2243333333333335</v>
      </c>
      <c r="G1349">
        <f t="shared" si="637"/>
        <v>2</v>
      </c>
      <c r="H1349">
        <f t="shared" si="623"/>
        <v>72</v>
      </c>
      <c r="I1349" s="9">
        <f t="shared" si="636"/>
        <v>148.61799999999999</v>
      </c>
      <c r="J1349" s="10">
        <f t="shared" si="625"/>
        <v>0</v>
      </c>
      <c r="K1349" t="str">
        <f t="shared" si="624"/>
        <v/>
      </c>
      <c r="M1349" s="8"/>
      <c r="N1349" s="8"/>
      <c r="Q1349" s="9"/>
      <c r="R1349" s="10"/>
      <c r="T1349" s="11"/>
      <c r="U1349" s="11"/>
      <c r="V1349" s="9"/>
      <c r="W1349" s="9"/>
      <c r="X1349" s="11"/>
    </row>
    <row r="1350" spans="1:25" x14ac:dyDescent="0.4">
      <c r="A1350" s="19"/>
      <c r="B1350" t="s">
        <v>1166</v>
      </c>
      <c r="C1350">
        <v>17</v>
      </c>
      <c r="D1350">
        <v>536</v>
      </c>
      <c r="E1350" s="7">
        <v>1.6830000000000001</v>
      </c>
      <c r="F1350" s="8">
        <f t="shared" si="632"/>
        <v>2.1469999999999998</v>
      </c>
      <c r="G1350">
        <f t="shared" si="637"/>
        <v>3</v>
      </c>
      <c r="H1350">
        <f t="shared" si="623"/>
        <v>89</v>
      </c>
      <c r="I1350" s="9">
        <f t="shared" si="636"/>
        <v>177.22899999999998</v>
      </c>
      <c r="J1350" s="10">
        <f t="shared" si="625"/>
        <v>0</v>
      </c>
      <c r="K1350" t="str">
        <f t="shared" si="624"/>
        <v/>
      </c>
      <c r="M1350" s="8"/>
      <c r="N1350" s="8"/>
      <c r="Q1350" s="9"/>
      <c r="R1350" s="10"/>
      <c r="T1350" s="11"/>
      <c r="U1350" s="11"/>
      <c r="V1350" s="9"/>
      <c r="W1350" s="9"/>
      <c r="X1350" s="11"/>
    </row>
    <row r="1351" spans="1:25" x14ac:dyDescent="0.4">
      <c r="A1351" s="19"/>
      <c r="B1351" t="s">
        <v>985</v>
      </c>
      <c r="C1351">
        <v>16</v>
      </c>
      <c r="D1351">
        <v>619</v>
      </c>
      <c r="E1351" s="7">
        <v>1.7749999999999999</v>
      </c>
      <c r="F1351" s="8">
        <f t="shared" si="633"/>
        <v>2.1004999999999998</v>
      </c>
      <c r="G1351">
        <f t="shared" si="637"/>
        <v>4</v>
      </c>
      <c r="H1351">
        <f t="shared" si="623"/>
        <v>105</v>
      </c>
      <c r="I1351" s="9">
        <f t="shared" si="636"/>
        <v>205.62899999999999</v>
      </c>
      <c r="J1351" s="10">
        <f t="shared" si="625"/>
        <v>0</v>
      </c>
      <c r="K1351" t="str">
        <f t="shared" si="624"/>
        <v/>
      </c>
      <c r="M1351" s="8"/>
      <c r="N1351" s="8"/>
      <c r="Q1351" s="9"/>
      <c r="R1351" s="10"/>
      <c r="T1351" s="11"/>
      <c r="U1351" s="11"/>
      <c r="V1351" s="9"/>
      <c r="W1351" s="9"/>
      <c r="X1351" s="11"/>
    </row>
    <row r="1352" spans="1:25" x14ac:dyDescent="0.4">
      <c r="A1352" s="19"/>
      <c r="B1352" t="s">
        <v>1167</v>
      </c>
      <c r="C1352">
        <v>13</v>
      </c>
      <c r="D1352">
        <v>542</v>
      </c>
      <c r="E1352" s="7">
        <v>2.5</v>
      </c>
      <c r="F1352" s="8">
        <f t="shared" si="634"/>
        <v>2.1448888888888886</v>
      </c>
      <c r="G1352">
        <f t="shared" si="637"/>
        <v>5</v>
      </c>
      <c r="H1352">
        <f t="shared" si="623"/>
        <v>118</v>
      </c>
      <c r="I1352" s="9">
        <f t="shared" si="636"/>
        <v>238.12899999999999</v>
      </c>
      <c r="J1352" s="10">
        <f t="shared" si="625"/>
        <v>0</v>
      </c>
      <c r="K1352" t="str">
        <f t="shared" si="624"/>
        <v/>
      </c>
      <c r="M1352" s="8"/>
      <c r="N1352" s="8"/>
      <c r="Q1352" s="9"/>
      <c r="R1352" s="10"/>
      <c r="T1352" s="9"/>
      <c r="U1352" s="11"/>
      <c r="V1352" s="9"/>
      <c r="W1352" s="9"/>
      <c r="X1352" s="11"/>
    </row>
    <row r="1353" spans="1:25" x14ac:dyDescent="0.4">
      <c r="A1353" s="19"/>
      <c r="B1353" t="s">
        <v>1168</v>
      </c>
      <c r="C1353">
        <v>10</v>
      </c>
      <c r="D1353">
        <v>351</v>
      </c>
      <c r="E1353" s="7">
        <v>1.87</v>
      </c>
      <c r="F1353" s="8">
        <f t="shared" si="635"/>
        <v>2.1173999999999999</v>
      </c>
      <c r="G1353">
        <f t="shared" si="637"/>
        <v>6</v>
      </c>
      <c r="H1353">
        <f t="shared" si="623"/>
        <v>128</v>
      </c>
      <c r="I1353" s="9">
        <f t="shared" si="636"/>
        <v>256.82900000000001</v>
      </c>
      <c r="J1353" s="10">
        <f t="shared" si="625"/>
        <v>0</v>
      </c>
      <c r="K1353" t="str">
        <f t="shared" si="624"/>
        <v/>
      </c>
      <c r="M1353" s="8"/>
      <c r="N1353" s="8"/>
      <c r="Q1353" s="9"/>
      <c r="R1353" s="10"/>
      <c r="T1353" s="11"/>
      <c r="U1353" s="11"/>
      <c r="V1353" s="9"/>
      <c r="W1353" s="9"/>
      <c r="X1353" s="11"/>
    </row>
    <row r="1354" spans="1:25" x14ac:dyDescent="0.4">
      <c r="A1354" s="19"/>
      <c r="B1354" t="s">
        <v>1169</v>
      </c>
      <c r="C1354">
        <v>28</v>
      </c>
      <c r="D1354">
        <v>718</v>
      </c>
      <c r="E1354" s="7">
        <v>4.0119999999999996</v>
      </c>
      <c r="F1354" s="8">
        <f t="shared" si="626"/>
        <v>4.0119999999999996</v>
      </c>
      <c r="G1354">
        <f t="shared" si="637"/>
        <v>7</v>
      </c>
      <c r="H1354">
        <f t="shared" si="623"/>
        <v>156</v>
      </c>
      <c r="I1354" s="9">
        <f t="shared" si="636"/>
        <v>369.16499999999996</v>
      </c>
      <c r="J1354" s="10">
        <f t="shared" si="625"/>
        <v>0</v>
      </c>
      <c r="K1354" t="str">
        <f t="shared" si="624"/>
        <v/>
      </c>
      <c r="M1354" s="8"/>
      <c r="N1354" s="8"/>
      <c r="Q1354" s="9"/>
      <c r="R1354" s="10"/>
      <c r="T1354" s="9"/>
      <c r="U1354" s="11"/>
      <c r="V1354" s="9"/>
      <c r="W1354" s="9"/>
      <c r="X1354" s="11"/>
    </row>
    <row r="1355" spans="1:25" x14ac:dyDescent="0.4">
      <c r="A1355" s="19"/>
      <c r="B1355" t="s">
        <v>1170</v>
      </c>
      <c r="C1355">
        <v>27</v>
      </c>
      <c r="D1355">
        <v>883</v>
      </c>
      <c r="E1355" s="7">
        <v>4.9790000000000001</v>
      </c>
      <c r="F1355" s="8">
        <f t="shared" si="627"/>
        <v>4.4954999999999998</v>
      </c>
      <c r="G1355">
        <f t="shared" si="637"/>
        <v>8</v>
      </c>
      <c r="H1355">
        <f t="shared" si="623"/>
        <v>183</v>
      </c>
      <c r="I1355" s="9">
        <f t="shared" si="636"/>
        <v>503.59799999999996</v>
      </c>
      <c r="J1355" s="10">
        <f t="shared" si="625"/>
        <v>0</v>
      </c>
      <c r="K1355" t="str">
        <f t="shared" si="624"/>
        <v/>
      </c>
      <c r="M1355" s="8"/>
      <c r="N1355" s="8"/>
      <c r="Q1355" s="9"/>
      <c r="R1355" s="10"/>
      <c r="T1355" s="11"/>
      <c r="U1355" s="11"/>
      <c r="V1355" s="9"/>
      <c r="W1355" s="9"/>
      <c r="X1355" s="11"/>
    </row>
    <row r="1356" spans="1:25" x14ac:dyDescent="0.4">
      <c r="A1356" s="19"/>
      <c r="B1356" t="s">
        <v>1171</v>
      </c>
      <c r="C1356">
        <v>25</v>
      </c>
      <c r="D1356">
        <v>652</v>
      </c>
      <c r="E1356" s="7">
        <v>2.02</v>
      </c>
      <c r="F1356" s="8">
        <f t="shared" si="628"/>
        <v>3.6703333333333332</v>
      </c>
      <c r="G1356">
        <f t="shared" si="637"/>
        <v>9</v>
      </c>
      <c r="H1356">
        <f t="shared" si="623"/>
        <v>208</v>
      </c>
      <c r="I1356" s="9">
        <f t="shared" si="636"/>
        <v>554.09799999999996</v>
      </c>
      <c r="J1356" s="10">
        <f t="shared" si="625"/>
        <v>2.663932692307692</v>
      </c>
      <c r="K1356">
        <f t="shared" si="624"/>
        <v>6816</v>
      </c>
      <c r="L1356" s="12"/>
      <c r="M1356" s="8"/>
      <c r="N1356" s="8"/>
      <c r="Q1356" s="9"/>
      <c r="R1356" s="10"/>
      <c r="T1356" s="9"/>
      <c r="U1356" s="11"/>
      <c r="V1356" s="9"/>
      <c r="W1356" s="9"/>
      <c r="X1356" s="11"/>
      <c r="Y1356" s="9"/>
    </row>
    <row r="1357" spans="1:25" x14ac:dyDescent="0.4">
      <c r="A1357" s="19" t="s">
        <v>1172</v>
      </c>
      <c r="B1357" t="s">
        <v>1173</v>
      </c>
      <c r="C1357">
        <v>23</v>
      </c>
      <c r="D1357">
        <v>655</v>
      </c>
      <c r="E1357" s="7">
        <v>3.782</v>
      </c>
      <c r="F1357" s="8">
        <f t="shared" si="629"/>
        <v>3.6982499999999998</v>
      </c>
      <c r="G1357">
        <f t="shared" si="637"/>
        <v>1</v>
      </c>
      <c r="H1357">
        <f t="shared" si="623"/>
        <v>23</v>
      </c>
      <c r="I1357" s="9">
        <f t="shared" si="636"/>
        <v>86.986000000000004</v>
      </c>
      <c r="J1357" s="10">
        <f t="shared" si="625"/>
        <v>0</v>
      </c>
      <c r="K1357" t="str">
        <f t="shared" si="624"/>
        <v/>
      </c>
      <c r="M1357" s="8"/>
      <c r="N1357" s="8"/>
      <c r="Q1357" s="9"/>
      <c r="R1357" s="10"/>
      <c r="T1357" s="11"/>
      <c r="U1357" s="11"/>
      <c r="V1357" s="9"/>
      <c r="W1357" s="9"/>
      <c r="X1357" s="11"/>
    </row>
    <row r="1358" spans="1:25" x14ac:dyDescent="0.4">
      <c r="A1358" s="19"/>
      <c r="B1358" t="s">
        <v>1174</v>
      </c>
      <c r="C1358">
        <v>21</v>
      </c>
      <c r="D1358">
        <v>515</v>
      </c>
      <c r="E1358" s="7">
        <v>3.4809999999999999</v>
      </c>
      <c r="F1358" s="8">
        <f t="shared" si="630"/>
        <v>3.6548000000000003</v>
      </c>
      <c r="G1358">
        <f t="shared" si="637"/>
        <v>1</v>
      </c>
      <c r="H1358">
        <f t="shared" si="623"/>
        <v>44</v>
      </c>
      <c r="I1358" s="9">
        <f t="shared" si="636"/>
        <v>160.08699999999999</v>
      </c>
      <c r="J1358" s="10">
        <f t="shared" si="625"/>
        <v>0</v>
      </c>
      <c r="K1358" t="str">
        <f t="shared" si="624"/>
        <v/>
      </c>
      <c r="M1358" s="8"/>
      <c r="N1358" s="8"/>
      <c r="Q1358" s="9"/>
      <c r="R1358" s="10"/>
      <c r="T1358" s="11"/>
      <c r="U1358" s="11"/>
      <c r="V1358" s="9"/>
      <c r="W1358" s="9"/>
      <c r="X1358" s="11"/>
    </row>
    <row r="1359" spans="1:25" x14ac:dyDescent="0.4">
      <c r="A1359" s="19"/>
      <c r="B1359" t="s">
        <v>1175</v>
      </c>
      <c r="C1359">
        <v>17</v>
      </c>
      <c r="D1359">
        <v>490</v>
      </c>
      <c r="E1359" s="7">
        <v>3.141</v>
      </c>
      <c r="F1359" s="8">
        <f t="shared" si="631"/>
        <v>3.5691666666666664</v>
      </c>
      <c r="G1359">
        <f t="shared" si="637"/>
        <v>2</v>
      </c>
      <c r="H1359">
        <f t="shared" si="623"/>
        <v>61</v>
      </c>
      <c r="I1359" s="9">
        <f t="shared" si="636"/>
        <v>213.48399999999998</v>
      </c>
      <c r="J1359" s="10">
        <f t="shared" si="625"/>
        <v>0</v>
      </c>
      <c r="K1359" t="str">
        <f t="shared" si="624"/>
        <v/>
      </c>
      <c r="M1359" s="8"/>
      <c r="N1359" s="8"/>
      <c r="Q1359" s="9"/>
      <c r="R1359" s="10"/>
      <c r="T1359" s="11"/>
      <c r="U1359" s="11"/>
      <c r="V1359" s="9"/>
      <c r="W1359" s="9"/>
      <c r="X1359" s="11"/>
    </row>
    <row r="1360" spans="1:25" x14ac:dyDescent="0.4">
      <c r="A1360" s="19"/>
      <c r="B1360" t="s">
        <v>1176</v>
      </c>
      <c r="C1360">
        <v>16</v>
      </c>
      <c r="D1360">
        <v>446</v>
      </c>
      <c r="E1360" s="7">
        <v>4.032</v>
      </c>
      <c r="F1360" s="8">
        <f t="shared" si="632"/>
        <v>3.6352857142857142</v>
      </c>
      <c r="G1360">
        <f t="shared" si="637"/>
        <v>3</v>
      </c>
      <c r="H1360">
        <f t="shared" si="623"/>
        <v>77</v>
      </c>
      <c r="I1360" s="9">
        <f t="shared" si="636"/>
        <v>277.99599999999998</v>
      </c>
      <c r="J1360" s="10">
        <f t="shared" si="625"/>
        <v>0</v>
      </c>
      <c r="K1360" t="str">
        <f t="shared" si="624"/>
        <v/>
      </c>
      <c r="M1360" s="8"/>
      <c r="N1360" s="8"/>
      <c r="Q1360" s="9"/>
      <c r="R1360" s="10"/>
      <c r="T1360" s="11"/>
      <c r="U1360" s="11"/>
      <c r="V1360" s="9"/>
      <c r="W1360" s="9"/>
      <c r="X1360" s="11"/>
    </row>
    <row r="1361" spans="1:25" x14ac:dyDescent="0.4">
      <c r="A1361" s="19"/>
      <c r="B1361" t="s">
        <v>1177</v>
      </c>
      <c r="C1361">
        <v>16</v>
      </c>
      <c r="D1361">
        <v>408</v>
      </c>
      <c r="E1361" s="7">
        <v>4.0179999999999998</v>
      </c>
      <c r="F1361" s="8">
        <f t="shared" si="633"/>
        <v>3.683125</v>
      </c>
      <c r="G1361">
        <f t="shared" si="637"/>
        <v>4</v>
      </c>
      <c r="H1361">
        <f t="shared" si="623"/>
        <v>93</v>
      </c>
      <c r="I1361" s="9">
        <f t="shared" si="636"/>
        <v>342.28399999999999</v>
      </c>
      <c r="J1361" s="10">
        <f t="shared" si="625"/>
        <v>0</v>
      </c>
      <c r="K1361" t="str">
        <f t="shared" si="624"/>
        <v/>
      </c>
      <c r="M1361" s="8"/>
      <c r="N1361" s="8"/>
      <c r="Q1361" s="9"/>
      <c r="R1361" s="10"/>
      <c r="T1361" s="11"/>
      <c r="U1361" s="11"/>
      <c r="V1361" s="9"/>
      <c r="W1361" s="9"/>
      <c r="X1361" s="11"/>
    </row>
    <row r="1362" spans="1:25" x14ac:dyDescent="0.4">
      <c r="A1362" s="19"/>
      <c r="B1362" t="s">
        <v>1178</v>
      </c>
      <c r="C1362">
        <v>15</v>
      </c>
      <c r="D1362">
        <v>406</v>
      </c>
      <c r="E1362" s="7">
        <v>1.4490000000000001</v>
      </c>
      <c r="F1362" s="8">
        <f t="shared" si="634"/>
        <v>3.4348888888888891</v>
      </c>
      <c r="G1362">
        <f t="shared" si="637"/>
        <v>5</v>
      </c>
      <c r="H1362">
        <f t="shared" si="623"/>
        <v>108</v>
      </c>
      <c r="I1362" s="9">
        <f t="shared" si="636"/>
        <v>364.01900000000001</v>
      </c>
      <c r="J1362" s="10">
        <f t="shared" si="625"/>
        <v>0</v>
      </c>
      <c r="K1362" t="str">
        <f t="shared" si="624"/>
        <v/>
      </c>
      <c r="M1362" s="8"/>
      <c r="N1362" s="8"/>
      <c r="Q1362" s="9"/>
      <c r="R1362" s="10"/>
      <c r="T1362" s="11"/>
      <c r="U1362" s="11"/>
      <c r="V1362" s="9"/>
      <c r="W1362" s="9"/>
      <c r="X1362" s="11"/>
    </row>
    <row r="1363" spans="1:25" x14ac:dyDescent="0.4">
      <c r="A1363" s="19"/>
      <c r="B1363" t="s">
        <v>1179</v>
      </c>
      <c r="C1363">
        <v>14</v>
      </c>
      <c r="D1363">
        <v>269</v>
      </c>
      <c r="E1363" s="7">
        <v>2.5219999999999998</v>
      </c>
      <c r="F1363" s="8">
        <f t="shared" si="635"/>
        <v>3.3435999999999999</v>
      </c>
      <c r="G1363">
        <f t="shared" si="637"/>
        <v>6</v>
      </c>
      <c r="H1363">
        <f t="shared" si="623"/>
        <v>122</v>
      </c>
      <c r="I1363" s="9">
        <f t="shared" si="636"/>
        <v>399.327</v>
      </c>
      <c r="J1363" s="10">
        <f t="shared" si="625"/>
        <v>0</v>
      </c>
      <c r="K1363" t="str">
        <f t="shared" si="624"/>
        <v/>
      </c>
      <c r="M1363" s="8"/>
      <c r="N1363" s="8"/>
      <c r="Q1363" s="9"/>
      <c r="R1363" s="10"/>
      <c r="T1363" s="11"/>
      <c r="U1363" s="11"/>
      <c r="V1363" s="9"/>
      <c r="W1363" s="9"/>
      <c r="X1363" s="11"/>
    </row>
    <row r="1364" spans="1:25" x14ac:dyDescent="0.4">
      <c r="A1364" s="19"/>
      <c r="B1364" t="s">
        <v>1180</v>
      </c>
      <c r="C1364">
        <v>68</v>
      </c>
      <c r="D1364">
        <v>1990</v>
      </c>
      <c r="E1364" s="7">
        <v>3.2149999999999999</v>
      </c>
      <c r="F1364" s="8">
        <f t="shared" si="626"/>
        <v>3.2149999999999999</v>
      </c>
      <c r="G1364">
        <f t="shared" si="637"/>
        <v>7</v>
      </c>
      <c r="H1364">
        <f t="shared" si="623"/>
        <v>190</v>
      </c>
      <c r="I1364" s="9">
        <f t="shared" si="636"/>
        <v>617.947</v>
      </c>
      <c r="J1364" s="10">
        <f t="shared" si="625"/>
        <v>0</v>
      </c>
      <c r="K1364" t="str">
        <f t="shared" si="624"/>
        <v/>
      </c>
      <c r="M1364" s="8"/>
      <c r="N1364" s="8"/>
      <c r="Q1364" s="9"/>
      <c r="R1364" s="10"/>
      <c r="T1364" s="11"/>
      <c r="U1364" s="11"/>
      <c r="V1364" s="9"/>
      <c r="W1364" s="9"/>
      <c r="X1364" s="11"/>
    </row>
    <row r="1365" spans="1:25" x14ac:dyDescent="0.4">
      <c r="A1365" s="19"/>
      <c r="B1365" t="s">
        <v>1181</v>
      </c>
      <c r="C1365">
        <v>54</v>
      </c>
      <c r="D1365">
        <v>1943</v>
      </c>
      <c r="E1365" s="7">
        <v>4.2370000000000001</v>
      </c>
      <c r="F1365" s="8">
        <f t="shared" si="627"/>
        <v>3.726</v>
      </c>
      <c r="G1365">
        <f t="shared" si="637"/>
        <v>8</v>
      </c>
      <c r="H1365">
        <f t="shared" si="623"/>
        <v>244</v>
      </c>
      <c r="I1365" s="9">
        <f t="shared" si="636"/>
        <v>846.745</v>
      </c>
      <c r="J1365" s="10">
        <f t="shared" si="625"/>
        <v>0</v>
      </c>
      <c r="K1365" t="str">
        <f t="shared" si="624"/>
        <v/>
      </c>
      <c r="M1365" s="8"/>
      <c r="N1365" s="8"/>
      <c r="Q1365" s="9"/>
      <c r="R1365" s="10"/>
      <c r="T1365" s="11"/>
      <c r="U1365" s="11"/>
      <c r="V1365" s="9"/>
      <c r="W1365" s="9"/>
      <c r="X1365" s="11"/>
    </row>
    <row r="1366" spans="1:25" x14ac:dyDescent="0.4">
      <c r="A1366" s="19"/>
      <c r="B1366" t="s">
        <v>1182</v>
      </c>
      <c r="C1366">
        <v>46</v>
      </c>
      <c r="D1366">
        <v>1181</v>
      </c>
      <c r="E1366" s="7">
        <v>2.0699999999999998</v>
      </c>
      <c r="F1366" s="8">
        <f t="shared" si="628"/>
        <v>3.1739999999999999</v>
      </c>
      <c r="G1366">
        <f t="shared" si="637"/>
        <v>9</v>
      </c>
      <c r="H1366">
        <f t="shared" ref="H1366:H1429" si="638">IF(G1365&gt;G1366,C1366,C1366+H1365)</f>
        <v>290</v>
      </c>
      <c r="I1366" s="9">
        <f t="shared" si="636"/>
        <v>941.96500000000003</v>
      </c>
      <c r="J1366" s="10">
        <f t="shared" si="625"/>
        <v>3.2481551724137931</v>
      </c>
      <c r="K1366">
        <f t="shared" ref="K1366:K1429" si="639">IF(J1366&gt;0,SUM(D1357:D1366),"")</f>
        <v>8303</v>
      </c>
      <c r="L1366" s="12"/>
      <c r="M1366" s="8"/>
      <c r="N1366" s="8"/>
      <c r="Q1366" s="9"/>
      <c r="R1366" s="10"/>
      <c r="T1366" s="9"/>
      <c r="U1366" s="11"/>
      <c r="V1366" s="9"/>
      <c r="W1366" s="9"/>
      <c r="X1366" s="11"/>
      <c r="Y1366" s="9"/>
    </row>
    <row r="1367" spans="1:25" x14ac:dyDescent="0.4">
      <c r="A1367" s="19" t="s">
        <v>1183</v>
      </c>
      <c r="B1367" t="s">
        <v>1184</v>
      </c>
      <c r="C1367">
        <v>18</v>
      </c>
      <c r="D1367">
        <v>543</v>
      </c>
      <c r="E1367" s="7">
        <v>2.1339999999999999</v>
      </c>
      <c r="F1367" s="8">
        <f t="shared" si="629"/>
        <v>2.9140000000000001</v>
      </c>
      <c r="G1367">
        <f t="shared" si="637"/>
        <v>1</v>
      </c>
      <c r="H1367">
        <f t="shared" si="638"/>
        <v>18</v>
      </c>
      <c r="I1367" s="9">
        <f t="shared" si="636"/>
        <v>38.411999999999999</v>
      </c>
      <c r="J1367" s="10">
        <f t="shared" ref="J1367:J1430" si="640">IF(G1367&gt;G1368,I1367/H1367,0)</f>
        <v>0</v>
      </c>
      <c r="K1367" t="str">
        <f t="shared" si="639"/>
        <v/>
      </c>
      <c r="M1367" s="8"/>
      <c r="N1367" s="8"/>
      <c r="Q1367" s="9"/>
      <c r="R1367" s="10"/>
      <c r="T1367" s="11"/>
      <c r="U1367" s="11"/>
      <c r="V1367" s="9"/>
      <c r="W1367" s="9"/>
      <c r="X1367" s="11"/>
    </row>
    <row r="1368" spans="1:25" x14ac:dyDescent="0.4">
      <c r="A1368" s="19"/>
      <c r="B1368" t="s">
        <v>1185</v>
      </c>
      <c r="C1368">
        <v>18</v>
      </c>
      <c r="D1368">
        <v>615</v>
      </c>
      <c r="E1368" s="7">
        <v>2.0089999999999999</v>
      </c>
      <c r="F1368" s="8">
        <f t="shared" si="630"/>
        <v>2.7330000000000001</v>
      </c>
      <c r="G1368">
        <f t="shared" si="637"/>
        <v>1</v>
      </c>
      <c r="H1368">
        <f t="shared" si="638"/>
        <v>36</v>
      </c>
      <c r="I1368" s="9">
        <f t="shared" si="636"/>
        <v>74.573999999999998</v>
      </c>
      <c r="J1368" s="10">
        <f t="shared" si="640"/>
        <v>0</v>
      </c>
      <c r="K1368" t="str">
        <f t="shared" si="639"/>
        <v/>
      </c>
      <c r="M1368" s="8"/>
      <c r="N1368" s="8"/>
      <c r="Q1368" s="9"/>
      <c r="R1368" s="10"/>
      <c r="T1368" s="11"/>
      <c r="U1368" s="11"/>
      <c r="V1368" s="9"/>
      <c r="W1368" s="9"/>
      <c r="X1368" s="11"/>
    </row>
    <row r="1369" spans="1:25" x14ac:dyDescent="0.4">
      <c r="A1369" s="19"/>
      <c r="B1369" t="s">
        <v>1186</v>
      </c>
      <c r="C1369">
        <v>17</v>
      </c>
      <c r="D1369">
        <v>488</v>
      </c>
      <c r="E1369" s="7">
        <v>0.83099999999999996</v>
      </c>
      <c r="F1369" s="8">
        <f t="shared" si="631"/>
        <v>2.4159999999999999</v>
      </c>
      <c r="G1369">
        <f t="shared" si="637"/>
        <v>2</v>
      </c>
      <c r="H1369">
        <f t="shared" si="638"/>
        <v>53</v>
      </c>
      <c r="I1369" s="9">
        <f t="shared" si="636"/>
        <v>88.700999999999993</v>
      </c>
      <c r="J1369" s="10">
        <f t="shared" si="640"/>
        <v>0</v>
      </c>
      <c r="K1369" t="str">
        <f t="shared" si="639"/>
        <v/>
      </c>
      <c r="M1369" s="8"/>
      <c r="N1369" s="8"/>
      <c r="Q1369" s="9"/>
      <c r="R1369" s="10"/>
      <c r="T1369" s="11"/>
      <c r="U1369" s="11"/>
      <c r="V1369" s="9"/>
      <c r="W1369" s="9"/>
      <c r="X1369" s="11"/>
    </row>
    <row r="1370" spans="1:25" x14ac:dyDescent="0.4">
      <c r="A1370" s="19"/>
      <c r="B1370" t="s">
        <v>1187</v>
      </c>
      <c r="C1370">
        <v>14</v>
      </c>
      <c r="D1370">
        <v>399</v>
      </c>
      <c r="E1370" s="7">
        <v>1.6120000000000001</v>
      </c>
      <c r="F1370" s="8">
        <f t="shared" si="632"/>
        <v>2.3011428571428572</v>
      </c>
      <c r="G1370">
        <f t="shared" si="637"/>
        <v>3</v>
      </c>
      <c r="H1370">
        <f t="shared" si="638"/>
        <v>67</v>
      </c>
      <c r="I1370" s="9">
        <f t="shared" si="636"/>
        <v>111.26899999999999</v>
      </c>
      <c r="J1370" s="10">
        <f t="shared" si="640"/>
        <v>0</v>
      </c>
      <c r="K1370" t="str">
        <f t="shared" si="639"/>
        <v/>
      </c>
      <c r="M1370" s="8"/>
      <c r="N1370" s="8"/>
      <c r="Q1370" s="9"/>
      <c r="R1370" s="10"/>
      <c r="T1370" s="11"/>
      <c r="U1370" s="11"/>
      <c r="V1370" s="9"/>
      <c r="W1370" s="9"/>
      <c r="X1370" s="11"/>
    </row>
    <row r="1371" spans="1:25" x14ac:dyDescent="0.4">
      <c r="A1371" s="19"/>
      <c r="B1371" t="s">
        <v>1188</v>
      </c>
      <c r="C1371">
        <v>13</v>
      </c>
      <c r="D1371">
        <v>346</v>
      </c>
      <c r="E1371" s="7">
        <v>1.5980000000000001</v>
      </c>
      <c r="F1371" s="8">
        <f t="shared" si="633"/>
        <v>2.2132499999999999</v>
      </c>
      <c r="G1371">
        <f t="shared" si="637"/>
        <v>4</v>
      </c>
      <c r="H1371">
        <f t="shared" si="638"/>
        <v>80</v>
      </c>
      <c r="I1371" s="9">
        <f t="shared" si="636"/>
        <v>132.04300000000001</v>
      </c>
      <c r="J1371" s="10">
        <f t="shared" si="640"/>
        <v>0</v>
      </c>
      <c r="K1371" t="str">
        <f t="shared" si="639"/>
        <v/>
      </c>
      <c r="M1371" s="8"/>
      <c r="N1371" s="8"/>
      <c r="Q1371" s="9"/>
      <c r="R1371" s="10"/>
      <c r="T1371" s="11"/>
      <c r="U1371" s="11"/>
      <c r="V1371" s="9"/>
      <c r="W1371" s="9"/>
      <c r="X1371" s="11"/>
    </row>
    <row r="1372" spans="1:25" x14ac:dyDescent="0.4">
      <c r="A1372" s="19"/>
      <c r="B1372" t="s">
        <v>1189</v>
      </c>
      <c r="C1372">
        <v>12</v>
      </c>
      <c r="D1372">
        <v>393</v>
      </c>
      <c r="E1372" s="7">
        <v>1.5940000000000001</v>
      </c>
      <c r="F1372" s="8">
        <f t="shared" si="634"/>
        <v>2.1444444444444444</v>
      </c>
      <c r="G1372">
        <f t="shared" si="637"/>
        <v>5</v>
      </c>
      <c r="H1372">
        <f t="shared" si="638"/>
        <v>92</v>
      </c>
      <c r="I1372" s="9">
        <f t="shared" si="636"/>
        <v>151.17099999999999</v>
      </c>
      <c r="J1372" s="10">
        <f t="shared" si="640"/>
        <v>0</v>
      </c>
      <c r="K1372" t="str">
        <f t="shared" si="639"/>
        <v/>
      </c>
      <c r="M1372" s="8"/>
      <c r="N1372" s="8"/>
      <c r="Q1372" s="9"/>
      <c r="R1372" s="10"/>
      <c r="T1372" s="11"/>
      <c r="U1372" s="11"/>
      <c r="V1372" s="9"/>
      <c r="W1372" s="9"/>
      <c r="X1372" s="11"/>
    </row>
    <row r="1373" spans="1:25" x14ac:dyDescent="0.4">
      <c r="A1373" s="19"/>
      <c r="B1373" t="s">
        <v>1190</v>
      </c>
      <c r="C1373">
        <v>9</v>
      </c>
      <c r="D1373">
        <v>288</v>
      </c>
      <c r="E1373" s="7">
        <v>1.323</v>
      </c>
      <c r="F1373" s="8">
        <f t="shared" si="635"/>
        <v>2.0623</v>
      </c>
      <c r="G1373">
        <f t="shared" si="637"/>
        <v>6</v>
      </c>
      <c r="H1373">
        <f t="shared" si="638"/>
        <v>101</v>
      </c>
      <c r="I1373" s="9">
        <f t="shared" si="636"/>
        <v>163.078</v>
      </c>
      <c r="J1373" s="10">
        <f t="shared" si="640"/>
        <v>0</v>
      </c>
      <c r="K1373" t="str">
        <f t="shared" si="639"/>
        <v/>
      </c>
      <c r="M1373" s="8"/>
      <c r="N1373" s="8"/>
      <c r="Q1373" s="9"/>
      <c r="R1373" s="10"/>
      <c r="T1373" s="11"/>
      <c r="U1373" s="11"/>
      <c r="V1373" s="9"/>
      <c r="W1373" s="9"/>
      <c r="X1373" s="11"/>
    </row>
    <row r="1374" spans="1:25" x14ac:dyDescent="0.4">
      <c r="A1374" s="19"/>
      <c r="B1374" t="s">
        <v>563</v>
      </c>
      <c r="C1374">
        <v>85</v>
      </c>
      <c r="D1374">
        <v>4858</v>
      </c>
      <c r="E1374" s="7">
        <v>2.633</v>
      </c>
      <c r="F1374" s="8">
        <f t="shared" si="626"/>
        <v>2.633</v>
      </c>
      <c r="G1374">
        <f t="shared" si="637"/>
        <v>7</v>
      </c>
      <c r="H1374">
        <f t="shared" si="638"/>
        <v>186</v>
      </c>
      <c r="I1374" s="9">
        <f t="shared" si="636"/>
        <v>386.88300000000004</v>
      </c>
      <c r="J1374" s="10">
        <f t="shared" si="640"/>
        <v>0</v>
      </c>
      <c r="K1374" t="str">
        <f t="shared" si="639"/>
        <v/>
      </c>
      <c r="M1374" s="8"/>
      <c r="N1374" s="8"/>
      <c r="Q1374" s="9"/>
      <c r="R1374" s="10"/>
      <c r="T1374" s="11"/>
      <c r="U1374" s="11"/>
      <c r="V1374" s="9"/>
      <c r="W1374" s="9"/>
      <c r="X1374" s="11"/>
    </row>
    <row r="1375" spans="1:25" x14ac:dyDescent="0.4">
      <c r="A1375" s="19"/>
      <c r="B1375" t="s">
        <v>884</v>
      </c>
      <c r="C1375">
        <v>53</v>
      </c>
      <c r="D1375">
        <v>2300</v>
      </c>
      <c r="E1375" s="7">
        <v>4.2910000000000004</v>
      </c>
      <c r="F1375" s="8">
        <f t="shared" si="627"/>
        <v>3.4620000000000002</v>
      </c>
      <c r="G1375">
        <f t="shared" si="637"/>
        <v>8</v>
      </c>
      <c r="H1375">
        <f t="shared" si="638"/>
        <v>239</v>
      </c>
      <c r="I1375" s="9">
        <f t="shared" si="636"/>
        <v>614.30600000000004</v>
      </c>
      <c r="J1375" s="10">
        <f t="shared" si="640"/>
        <v>0</v>
      </c>
      <c r="K1375" t="str">
        <f t="shared" si="639"/>
        <v/>
      </c>
      <c r="M1375" s="8"/>
      <c r="N1375" s="8"/>
      <c r="Q1375" s="9"/>
      <c r="R1375" s="10"/>
      <c r="T1375" s="11"/>
      <c r="U1375" s="11"/>
      <c r="V1375" s="9"/>
      <c r="W1375" s="9"/>
      <c r="X1375" s="11"/>
    </row>
    <row r="1376" spans="1:25" x14ac:dyDescent="0.4">
      <c r="A1376" s="19"/>
      <c r="B1376" t="s">
        <v>508</v>
      </c>
      <c r="C1376">
        <v>49</v>
      </c>
      <c r="D1376">
        <v>3374</v>
      </c>
      <c r="E1376" s="7">
        <v>5.4169999999999998</v>
      </c>
      <c r="F1376" s="8">
        <f t="shared" si="628"/>
        <v>4.113666666666667</v>
      </c>
      <c r="G1376">
        <f t="shared" si="637"/>
        <v>9</v>
      </c>
      <c r="H1376">
        <f t="shared" si="638"/>
        <v>288</v>
      </c>
      <c r="I1376" s="9">
        <f t="shared" si="636"/>
        <v>879.73900000000003</v>
      </c>
      <c r="J1376" s="10">
        <f t="shared" si="640"/>
        <v>3.0546493055555555</v>
      </c>
      <c r="K1376">
        <f t="shared" si="639"/>
        <v>13604</v>
      </c>
      <c r="L1376" s="12"/>
      <c r="M1376" s="8"/>
      <c r="N1376" s="8"/>
      <c r="Q1376" s="9"/>
      <c r="R1376" s="10"/>
      <c r="T1376" s="9"/>
      <c r="U1376" s="11"/>
      <c r="V1376" s="9"/>
      <c r="W1376" s="9"/>
      <c r="X1376" s="11"/>
      <c r="Y1376" s="9"/>
    </row>
    <row r="1377" spans="1:25" x14ac:dyDescent="0.4">
      <c r="A1377" s="19" t="s">
        <v>1191</v>
      </c>
      <c r="B1377" t="s">
        <v>837</v>
      </c>
      <c r="C1377">
        <v>38</v>
      </c>
      <c r="D1377">
        <v>2949</v>
      </c>
      <c r="E1377" s="7">
        <v>3.621</v>
      </c>
      <c r="F1377" s="8">
        <f t="shared" si="629"/>
        <v>3.9905000000000004</v>
      </c>
      <c r="G1377">
        <f t="shared" si="637"/>
        <v>1</v>
      </c>
      <c r="H1377">
        <f t="shared" si="638"/>
        <v>38</v>
      </c>
      <c r="I1377" s="9">
        <f t="shared" si="636"/>
        <v>137.59800000000001</v>
      </c>
      <c r="J1377" s="10">
        <f t="shared" si="640"/>
        <v>0</v>
      </c>
      <c r="K1377" t="str">
        <f t="shared" si="639"/>
        <v/>
      </c>
      <c r="M1377" s="8"/>
      <c r="N1377" s="8"/>
      <c r="Q1377" s="9"/>
      <c r="R1377" s="10"/>
      <c r="T1377" s="11"/>
      <c r="U1377" s="11"/>
      <c r="V1377" s="9"/>
      <c r="W1377" s="9"/>
      <c r="X1377" s="11"/>
    </row>
    <row r="1378" spans="1:25" x14ac:dyDescent="0.4">
      <c r="A1378" s="19"/>
      <c r="B1378" t="s">
        <v>888</v>
      </c>
      <c r="C1378">
        <v>35</v>
      </c>
      <c r="D1378">
        <v>1498</v>
      </c>
      <c r="E1378" s="7">
        <v>1.8109999999999999</v>
      </c>
      <c r="F1378" s="8">
        <f t="shared" si="630"/>
        <v>3.5546000000000006</v>
      </c>
      <c r="G1378">
        <f t="shared" si="637"/>
        <v>1</v>
      </c>
      <c r="H1378">
        <f t="shared" si="638"/>
        <v>73</v>
      </c>
      <c r="I1378" s="9">
        <f t="shared" si="636"/>
        <v>200.983</v>
      </c>
      <c r="J1378" s="10">
        <f t="shared" si="640"/>
        <v>0</v>
      </c>
      <c r="K1378" t="str">
        <f t="shared" si="639"/>
        <v/>
      </c>
      <c r="M1378" s="8"/>
      <c r="N1378" s="8"/>
      <c r="Q1378" s="9"/>
      <c r="R1378" s="10"/>
      <c r="T1378" s="11"/>
      <c r="U1378" s="11"/>
      <c r="V1378" s="9"/>
      <c r="W1378" s="9"/>
      <c r="X1378" s="11"/>
    </row>
    <row r="1379" spans="1:25" x14ac:dyDescent="0.4">
      <c r="A1379" s="19"/>
      <c r="B1379" t="s">
        <v>557</v>
      </c>
      <c r="C1379">
        <v>34</v>
      </c>
      <c r="D1379">
        <v>2641</v>
      </c>
      <c r="E1379" s="7">
        <v>1.256</v>
      </c>
      <c r="F1379" s="8">
        <f t="shared" si="631"/>
        <v>3.1715000000000004</v>
      </c>
      <c r="G1379">
        <f t="shared" si="637"/>
        <v>2</v>
      </c>
      <c r="H1379">
        <f t="shared" si="638"/>
        <v>107</v>
      </c>
      <c r="I1379" s="9">
        <f t="shared" si="636"/>
        <v>243.68700000000001</v>
      </c>
      <c r="J1379" s="10">
        <f t="shared" si="640"/>
        <v>0</v>
      </c>
      <c r="K1379" t="str">
        <f t="shared" si="639"/>
        <v/>
      </c>
      <c r="M1379" s="8"/>
      <c r="N1379" s="8"/>
      <c r="Q1379" s="9"/>
      <c r="R1379" s="10"/>
      <c r="T1379" s="11"/>
      <c r="U1379" s="11"/>
      <c r="V1379" s="9"/>
      <c r="W1379" s="9"/>
      <c r="X1379" s="11"/>
    </row>
    <row r="1380" spans="1:25" x14ac:dyDescent="0.4">
      <c r="A1380" s="19"/>
      <c r="B1380" t="s">
        <v>1192</v>
      </c>
      <c r="C1380">
        <v>25</v>
      </c>
      <c r="D1380">
        <v>1173</v>
      </c>
      <c r="E1380" s="7">
        <v>2.54</v>
      </c>
      <c r="F1380" s="8">
        <f t="shared" si="632"/>
        <v>3.0812857142857148</v>
      </c>
      <c r="G1380">
        <f t="shared" si="637"/>
        <v>3</v>
      </c>
      <c r="H1380">
        <f t="shared" si="638"/>
        <v>132</v>
      </c>
      <c r="I1380" s="9">
        <f t="shared" si="636"/>
        <v>307.18700000000001</v>
      </c>
      <c r="J1380" s="10">
        <f t="shared" si="640"/>
        <v>0</v>
      </c>
      <c r="K1380" t="str">
        <f t="shared" si="639"/>
        <v/>
      </c>
      <c r="M1380" s="8"/>
      <c r="N1380" s="8"/>
      <c r="Q1380" s="9"/>
      <c r="R1380" s="10"/>
      <c r="T1380" s="11"/>
      <c r="U1380" s="11"/>
      <c r="V1380" s="9"/>
      <c r="W1380" s="9"/>
      <c r="X1380" s="11"/>
    </row>
    <row r="1381" spans="1:25" x14ac:dyDescent="0.4">
      <c r="A1381" s="19"/>
      <c r="B1381" t="s">
        <v>1193</v>
      </c>
      <c r="C1381">
        <v>18</v>
      </c>
      <c r="D1381">
        <v>637</v>
      </c>
      <c r="E1381" s="7">
        <v>2.0640000000000001</v>
      </c>
      <c r="F1381" s="8">
        <f t="shared" si="633"/>
        <v>2.9541250000000003</v>
      </c>
      <c r="G1381">
        <f t="shared" si="637"/>
        <v>4</v>
      </c>
      <c r="H1381">
        <f t="shared" si="638"/>
        <v>150</v>
      </c>
      <c r="I1381" s="9">
        <f t="shared" si="636"/>
        <v>344.339</v>
      </c>
      <c r="J1381" s="10">
        <f t="shared" si="640"/>
        <v>0</v>
      </c>
      <c r="K1381" t="str">
        <f t="shared" si="639"/>
        <v/>
      </c>
      <c r="M1381" s="8"/>
      <c r="N1381" s="8"/>
      <c r="Q1381" s="9"/>
      <c r="R1381" s="10"/>
      <c r="T1381" s="11"/>
      <c r="U1381" s="11"/>
      <c r="V1381" s="9"/>
      <c r="W1381" s="9"/>
      <c r="X1381" s="11"/>
    </row>
    <row r="1382" spans="1:25" x14ac:dyDescent="0.4">
      <c r="A1382" s="19"/>
      <c r="B1382" t="s">
        <v>1194</v>
      </c>
      <c r="C1382">
        <v>18</v>
      </c>
      <c r="D1382">
        <v>620</v>
      </c>
      <c r="E1382" s="7">
        <v>2.2290000000000001</v>
      </c>
      <c r="F1382" s="8">
        <f t="shared" si="634"/>
        <v>2.8735555555555559</v>
      </c>
      <c r="G1382">
        <f t="shared" si="637"/>
        <v>5</v>
      </c>
      <c r="H1382">
        <f t="shared" si="638"/>
        <v>168</v>
      </c>
      <c r="I1382" s="9">
        <f t="shared" si="636"/>
        <v>384.46100000000001</v>
      </c>
      <c r="J1382" s="10">
        <f t="shared" si="640"/>
        <v>0</v>
      </c>
      <c r="K1382" t="str">
        <f t="shared" si="639"/>
        <v/>
      </c>
      <c r="M1382" s="8"/>
      <c r="N1382" s="8"/>
      <c r="Q1382" s="9"/>
      <c r="R1382" s="10"/>
      <c r="T1382" s="11"/>
      <c r="U1382" s="11"/>
      <c r="V1382" s="9"/>
      <c r="W1382" s="9"/>
      <c r="X1382" s="11"/>
    </row>
    <row r="1383" spans="1:25" x14ac:dyDescent="0.4">
      <c r="A1383" s="19"/>
      <c r="B1383" t="s">
        <v>1195</v>
      </c>
      <c r="C1383">
        <v>15</v>
      </c>
      <c r="D1383">
        <v>528</v>
      </c>
      <c r="E1383" s="7">
        <v>1.4730000000000001</v>
      </c>
      <c r="F1383" s="8">
        <f t="shared" si="635"/>
        <v>2.7335000000000003</v>
      </c>
      <c r="G1383">
        <f t="shared" si="637"/>
        <v>6</v>
      </c>
      <c r="H1383">
        <f t="shared" si="638"/>
        <v>183</v>
      </c>
      <c r="I1383" s="9">
        <f t="shared" si="636"/>
        <v>406.55600000000004</v>
      </c>
      <c r="J1383" s="10">
        <f t="shared" si="640"/>
        <v>0</v>
      </c>
      <c r="K1383" t="str">
        <f t="shared" si="639"/>
        <v/>
      </c>
      <c r="M1383" s="8"/>
      <c r="N1383" s="8"/>
      <c r="Q1383" s="9"/>
      <c r="R1383" s="10"/>
      <c r="T1383" s="11"/>
      <c r="U1383" s="11"/>
      <c r="V1383" s="9"/>
      <c r="W1383" s="9"/>
      <c r="X1383" s="11"/>
    </row>
    <row r="1384" spans="1:25" x14ac:dyDescent="0.4">
      <c r="A1384" s="19"/>
      <c r="B1384" t="s">
        <v>856</v>
      </c>
      <c r="C1384">
        <v>193</v>
      </c>
      <c r="D1384">
        <v>20626</v>
      </c>
      <c r="E1384" s="7">
        <v>12.996</v>
      </c>
      <c r="F1384" s="8">
        <f t="shared" si="626"/>
        <v>12.996</v>
      </c>
      <c r="G1384">
        <f t="shared" si="637"/>
        <v>7</v>
      </c>
      <c r="H1384">
        <f t="shared" si="638"/>
        <v>376</v>
      </c>
      <c r="I1384" s="9">
        <f t="shared" si="636"/>
        <v>2914.7840000000001</v>
      </c>
      <c r="J1384" s="10">
        <f t="shared" si="640"/>
        <v>0</v>
      </c>
      <c r="K1384" t="str">
        <f t="shared" si="639"/>
        <v/>
      </c>
      <c r="M1384" s="8"/>
      <c r="N1384" s="8"/>
      <c r="Q1384" s="9"/>
      <c r="R1384" s="10"/>
      <c r="T1384" s="11"/>
      <c r="U1384" s="11"/>
      <c r="V1384" s="9"/>
      <c r="W1384" s="9"/>
      <c r="X1384" s="11"/>
    </row>
    <row r="1385" spans="1:25" x14ac:dyDescent="0.4">
      <c r="A1385" s="19"/>
      <c r="B1385" t="s">
        <v>857</v>
      </c>
      <c r="C1385">
        <v>86</v>
      </c>
      <c r="D1385">
        <v>9313</v>
      </c>
      <c r="E1385" s="7">
        <v>7.4829999999999997</v>
      </c>
      <c r="F1385" s="8">
        <f t="shared" si="627"/>
        <v>10.2395</v>
      </c>
      <c r="G1385">
        <f t="shared" si="637"/>
        <v>8</v>
      </c>
      <c r="H1385">
        <f t="shared" si="638"/>
        <v>462</v>
      </c>
      <c r="I1385" s="9">
        <f t="shared" si="636"/>
        <v>3558.3220000000001</v>
      </c>
      <c r="J1385" s="10">
        <f t="shared" si="640"/>
        <v>0</v>
      </c>
      <c r="K1385" t="str">
        <f t="shared" si="639"/>
        <v/>
      </c>
      <c r="M1385" s="8"/>
      <c r="N1385" s="8"/>
      <c r="Q1385" s="9"/>
      <c r="R1385" s="10"/>
      <c r="T1385" s="11"/>
      <c r="U1385" s="11"/>
      <c r="V1385" s="9"/>
      <c r="W1385" s="9"/>
      <c r="X1385" s="11"/>
    </row>
    <row r="1386" spans="1:25" x14ac:dyDescent="0.4">
      <c r="A1386" s="19"/>
      <c r="B1386" t="s">
        <v>1196</v>
      </c>
      <c r="C1386">
        <v>80</v>
      </c>
      <c r="D1386">
        <v>8886</v>
      </c>
      <c r="E1386" s="7">
        <v>6.3120000000000003</v>
      </c>
      <c r="F1386" s="8">
        <f t="shared" si="628"/>
        <v>8.9303333333333335</v>
      </c>
      <c r="G1386">
        <f t="shared" si="637"/>
        <v>9</v>
      </c>
      <c r="H1386">
        <f t="shared" si="638"/>
        <v>542</v>
      </c>
      <c r="I1386" s="9">
        <f t="shared" si="636"/>
        <v>4063.2820000000002</v>
      </c>
      <c r="J1386" s="10">
        <f t="shared" si="640"/>
        <v>7.496830258302583</v>
      </c>
      <c r="K1386">
        <f t="shared" si="639"/>
        <v>48871</v>
      </c>
      <c r="L1386" s="12"/>
      <c r="M1386" s="8"/>
      <c r="N1386" s="8"/>
      <c r="Q1386" s="9"/>
      <c r="R1386" s="10"/>
      <c r="T1386" s="9"/>
      <c r="U1386" s="11"/>
      <c r="V1386" s="9"/>
      <c r="W1386" s="9"/>
      <c r="X1386" s="11"/>
      <c r="Y1386" s="9"/>
    </row>
    <row r="1387" spans="1:25" x14ac:dyDescent="0.4">
      <c r="A1387" s="19" t="s">
        <v>1196</v>
      </c>
      <c r="B1387" t="s">
        <v>1197</v>
      </c>
      <c r="C1387">
        <v>38</v>
      </c>
      <c r="D1387">
        <v>3808</v>
      </c>
      <c r="E1387" s="7">
        <v>4.476</v>
      </c>
      <c r="F1387" s="8">
        <f t="shared" si="629"/>
        <v>7.8167499999999999</v>
      </c>
      <c r="G1387">
        <f t="shared" si="637"/>
        <v>1</v>
      </c>
      <c r="H1387">
        <f t="shared" si="638"/>
        <v>38</v>
      </c>
      <c r="I1387" s="9">
        <f t="shared" si="636"/>
        <v>170.08799999999999</v>
      </c>
      <c r="J1387" s="10">
        <f t="shared" si="640"/>
        <v>0</v>
      </c>
      <c r="K1387" t="str">
        <f t="shared" si="639"/>
        <v/>
      </c>
      <c r="M1387" s="8"/>
      <c r="N1387" s="8"/>
      <c r="Q1387" s="9"/>
      <c r="R1387" s="10"/>
      <c r="T1387" s="11"/>
      <c r="U1387" s="11"/>
      <c r="V1387" s="9"/>
      <c r="W1387" s="9"/>
      <c r="X1387" s="11"/>
    </row>
    <row r="1388" spans="1:25" x14ac:dyDescent="0.4">
      <c r="A1388" s="19"/>
      <c r="B1388" t="s">
        <v>1198</v>
      </c>
      <c r="C1388">
        <v>33</v>
      </c>
      <c r="D1388">
        <v>3773</v>
      </c>
      <c r="E1388" s="7">
        <v>7.2140000000000004</v>
      </c>
      <c r="F1388" s="8">
        <f t="shared" si="630"/>
        <v>7.6962000000000002</v>
      </c>
      <c r="G1388">
        <f t="shared" si="637"/>
        <v>1</v>
      </c>
      <c r="H1388">
        <f t="shared" si="638"/>
        <v>71</v>
      </c>
      <c r="I1388" s="9">
        <f t="shared" si="636"/>
        <v>408.15</v>
      </c>
      <c r="J1388" s="10">
        <f t="shared" si="640"/>
        <v>0</v>
      </c>
      <c r="K1388" t="str">
        <f t="shared" si="639"/>
        <v/>
      </c>
      <c r="M1388" s="8"/>
      <c r="N1388" s="8"/>
      <c r="Q1388" s="9"/>
      <c r="R1388" s="10"/>
      <c r="T1388" s="11"/>
      <c r="U1388" s="11"/>
      <c r="V1388" s="9"/>
      <c r="W1388" s="9"/>
      <c r="X1388" s="11"/>
    </row>
    <row r="1389" spans="1:25" x14ac:dyDescent="0.4">
      <c r="A1389" s="19"/>
      <c r="B1389" t="s">
        <v>1199</v>
      </c>
      <c r="C1389">
        <v>20</v>
      </c>
      <c r="D1389">
        <v>2615</v>
      </c>
      <c r="E1389" s="7">
        <v>4.1669999999999998</v>
      </c>
      <c r="F1389" s="8">
        <f t="shared" si="631"/>
        <v>7.1080000000000005</v>
      </c>
      <c r="G1389">
        <f t="shared" si="637"/>
        <v>2</v>
      </c>
      <c r="H1389">
        <f t="shared" si="638"/>
        <v>91</v>
      </c>
      <c r="I1389" s="9">
        <f t="shared" si="636"/>
        <v>491.49</v>
      </c>
      <c r="J1389" s="10">
        <f t="shared" si="640"/>
        <v>0</v>
      </c>
      <c r="K1389" t="str">
        <f t="shared" si="639"/>
        <v/>
      </c>
      <c r="M1389" s="8"/>
      <c r="N1389" s="8"/>
      <c r="Q1389" s="9"/>
      <c r="R1389" s="10"/>
      <c r="T1389" s="11"/>
      <c r="U1389" s="11"/>
      <c r="V1389" s="9"/>
      <c r="W1389" s="9"/>
      <c r="X1389" s="11"/>
    </row>
    <row r="1390" spans="1:25" x14ac:dyDescent="0.4">
      <c r="A1390" s="19"/>
      <c r="B1390" t="s">
        <v>1200</v>
      </c>
      <c r="C1390">
        <v>14</v>
      </c>
      <c r="D1390">
        <v>1099</v>
      </c>
      <c r="E1390" s="7">
        <v>2.7360000000000002</v>
      </c>
      <c r="F1390" s="8">
        <f t="shared" si="632"/>
        <v>6.4834285714285711</v>
      </c>
      <c r="G1390">
        <f t="shared" si="637"/>
        <v>3</v>
      </c>
      <c r="H1390">
        <f t="shared" si="638"/>
        <v>105</v>
      </c>
      <c r="I1390" s="9">
        <f t="shared" si="636"/>
        <v>529.79399999999998</v>
      </c>
      <c r="J1390" s="10">
        <f t="shared" si="640"/>
        <v>0</v>
      </c>
      <c r="K1390" t="str">
        <f t="shared" si="639"/>
        <v/>
      </c>
      <c r="M1390" s="8"/>
      <c r="N1390" s="8"/>
      <c r="Q1390" s="9"/>
      <c r="R1390" s="10"/>
      <c r="T1390" s="11"/>
      <c r="U1390" s="11"/>
      <c r="V1390" s="9"/>
      <c r="W1390" s="9"/>
      <c r="X1390" s="11"/>
    </row>
    <row r="1391" spans="1:25" x14ac:dyDescent="0.4">
      <c r="A1391" s="19"/>
      <c r="B1391" t="s">
        <v>1201</v>
      </c>
      <c r="C1391">
        <v>11</v>
      </c>
      <c r="D1391">
        <v>862</v>
      </c>
      <c r="E1391" s="7">
        <v>3.714</v>
      </c>
      <c r="F1391" s="8">
        <f t="shared" si="633"/>
        <v>6.1372499999999999</v>
      </c>
      <c r="G1391">
        <f t="shared" si="637"/>
        <v>4</v>
      </c>
      <c r="H1391">
        <f t="shared" si="638"/>
        <v>116</v>
      </c>
      <c r="I1391" s="9">
        <f t="shared" si="636"/>
        <v>570.64800000000002</v>
      </c>
      <c r="J1391" s="10">
        <f t="shared" si="640"/>
        <v>0</v>
      </c>
      <c r="K1391" t="str">
        <f t="shared" si="639"/>
        <v/>
      </c>
      <c r="M1391" s="8"/>
      <c r="N1391" s="8"/>
      <c r="Q1391" s="9"/>
      <c r="R1391" s="10"/>
      <c r="T1391" s="11"/>
      <c r="U1391" s="11"/>
      <c r="V1391" s="9"/>
      <c r="W1391" s="9"/>
      <c r="X1391" s="11"/>
    </row>
    <row r="1392" spans="1:25" x14ac:dyDescent="0.4">
      <c r="A1392" s="19"/>
      <c r="B1392" t="s">
        <v>1202</v>
      </c>
      <c r="C1392">
        <v>5</v>
      </c>
      <c r="D1392">
        <v>354</v>
      </c>
      <c r="E1392" s="7">
        <v>2.44</v>
      </c>
      <c r="F1392" s="8">
        <f t="shared" si="634"/>
        <v>5.7264444444444438</v>
      </c>
      <c r="G1392">
        <f t="shared" si="637"/>
        <v>5</v>
      </c>
      <c r="H1392">
        <f t="shared" si="638"/>
        <v>121</v>
      </c>
      <c r="I1392" s="9">
        <f t="shared" si="636"/>
        <v>582.84800000000007</v>
      </c>
      <c r="J1392" s="10">
        <f t="shared" si="640"/>
        <v>0</v>
      </c>
      <c r="K1392" t="str">
        <f t="shared" si="639"/>
        <v/>
      </c>
      <c r="M1392" s="8"/>
      <c r="N1392" s="8"/>
      <c r="Q1392" s="9"/>
      <c r="R1392" s="10"/>
      <c r="T1392" s="11"/>
      <c r="U1392" s="11"/>
      <c r="V1392" s="9"/>
      <c r="W1392" s="9"/>
      <c r="X1392" s="11"/>
    </row>
    <row r="1393" spans="1:25" x14ac:dyDescent="0.4">
      <c r="A1393" s="19"/>
      <c r="B1393" t="s">
        <v>436</v>
      </c>
      <c r="C1393">
        <v>4</v>
      </c>
      <c r="D1393">
        <v>331</v>
      </c>
      <c r="E1393" s="7">
        <v>2.3380000000000001</v>
      </c>
      <c r="F1393" s="8">
        <f t="shared" si="635"/>
        <v>5.3875999999999999</v>
      </c>
      <c r="G1393">
        <f t="shared" si="637"/>
        <v>6</v>
      </c>
      <c r="H1393">
        <f t="shared" si="638"/>
        <v>125</v>
      </c>
      <c r="I1393" s="9">
        <f t="shared" si="636"/>
        <v>592.20000000000005</v>
      </c>
      <c r="J1393" s="10">
        <f t="shared" si="640"/>
        <v>0</v>
      </c>
      <c r="K1393" t="str">
        <f t="shared" si="639"/>
        <v/>
      </c>
      <c r="M1393" s="8"/>
      <c r="N1393" s="8"/>
      <c r="Q1393" s="9"/>
      <c r="R1393" s="10"/>
      <c r="T1393" s="11"/>
      <c r="U1393" s="11"/>
      <c r="V1393" s="9"/>
      <c r="W1393" s="9"/>
      <c r="X1393" s="11"/>
    </row>
    <row r="1394" spans="1:25" x14ac:dyDescent="0.4">
      <c r="A1394" s="19"/>
      <c r="B1394" t="s">
        <v>66</v>
      </c>
      <c r="C1394">
        <v>223</v>
      </c>
      <c r="D1394">
        <v>14712</v>
      </c>
      <c r="E1394" s="7">
        <v>8.0440000000000005</v>
      </c>
      <c r="F1394" s="8">
        <f t="shared" ref="F1394" si="641">AVERAGE(E1394)</f>
        <v>8.0440000000000005</v>
      </c>
      <c r="G1394">
        <f t="shared" si="637"/>
        <v>7</v>
      </c>
      <c r="H1394">
        <f t="shared" si="638"/>
        <v>348</v>
      </c>
      <c r="I1394" s="9">
        <f t="shared" si="636"/>
        <v>2386.0120000000002</v>
      </c>
      <c r="J1394" s="10">
        <f t="shared" si="640"/>
        <v>0</v>
      </c>
      <c r="K1394" t="str">
        <f t="shared" si="639"/>
        <v/>
      </c>
      <c r="M1394" s="8"/>
      <c r="N1394" s="8"/>
      <c r="Q1394" s="9"/>
      <c r="R1394" s="10"/>
      <c r="T1394" s="11"/>
      <c r="U1394" s="11"/>
      <c r="V1394" s="9"/>
      <c r="W1394" s="9"/>
      <c r="X1394" s="11"/>
    </row>
    <row r="1395" spans="1:25" x14ac:dyDescent="0.4">
      <c r="A1395" s="19"/>
      <c r="B1395" t="s">
        <v>1203</v>
      </c>
      <c r="C1395">
        <v>64</v>
      </c>
      <c r="D1395">
        <v>3854</v>
      </c>
      <c r="E1395" s="7">
        <v>3.762</v>
      </c>
      <c r="F1395" s="8">
        <f t="shared" ref="F1395" si="642">AVERAGE(E1394:E1395)</f>
        <v>5.9030000000000005</v>
      </c>
      <c r="G1395">
        <f t="shared" si="637"/>
        <v>8</v>
      </c>
      <c r="H1395">
        <f t="shared" si="638"/>
        <v>412</v>
      </c>
      <c r="I1395" s="9">
        <f t="shared" si="636"/>
        <v>2626.78</v>
      </c>
      <c r="J1395" s="10">
        <f t="shared" si="640"/>
        <v>0</v>
      </c>
      <c r="K1395" t="str">
        <f t="shared" si="639"/>
        <v/>
      </c>
      <c r="M1395" s="8"/>
      <c r="N1395" s="8"/>
      <c r="Q1395" s="9"/>
      <c r="R1395" s="10"/>
      <c r="T1395" s="11"/>
      <c r="U1395" s="11"/>
      <c r="V1395" s="9"/>
      <c r="W1395" s="9"/>
      <c r="X1395" s="11"/>
    </row>
    <row r="1396" spans="1:25" x14ac:dyDescent="0.4">
      <c r="A1396" s="19"/>
      <c r="B1396" t="s">
        <v>1204</v>
      </c>
      <c r="C1396">
        <v>37</v>
      </c>
      <c r="D1396">
        <v>1969</v>
      </c>
      <c r="E1396" s="7">
        <v>4.165</v>
      </c>
      <c r="F1396" s="8">
        <f t="shared" ref="F1396" si="643">AVERAGE(E1394:E1396)</f>
        <v>5.323666666666667</v>
      </c>
      <c r="G1396">
        <f t="shared" si="637"/>
        <v>9</v>
      </c>
      <c r="H1396">
        <f t="shared" si="638"/>
        <v>449</v>
      </c>
      <c r="I1396" s="9">
        <f t="shared" si="636"/>
        <v>2780.8850000000002</v>
      </c>
      <c r="J1396" s="10">
        <f t="shared" si="640"/>
        <v>6.1935077951002233</v>
      </c>
      <c r="K1396">
        <f t="shared" si="639"/>
        <v>33377</v>
      </c>
      <c r="L1396" s="12"/>
      <c r="M1396" s="8"/>
      <c r="N1396" s="8"/>
      <c r="Q1396" s="9"/>
      <c r="R1396" s="10"/>
      <c r="T1396" s="9"/>
      <c r="U1396" s="11"/>
      <c r="V1396" s="9"/>
      <c r="W1396" s="9"/>
      <c r="X1396" s="11"/>
      <c r="Y1396" s="9"/>
    </row>
    <row r="1397" spans="1:25" x14ac:dyDescent="0.4">
      <c r="A1397" s="19" t="s">
        <v>1205</v>
      </c>
      <c r="B1397" t="s">
        <v>1206</v>
      </c>
      <c r="C1397">
        <v>32</v>
      </c>
      <c r="D1397">
        <v>1988</v>
      </c>
      <c r="E1397" s="7">
        <v>3.444</v>
      </c>
      <c r="F1397" s="8">
        <f t="shared" ref="F1397" si="644">AVERAGE(E1394:E1397)</f>
        <v>4.8537499999999998</v>
      </c>
      <c r="G1397">
        <f t="shared" si="637"/>
        <v>1</v>
      </c>
      <c r="H1397">
        <f t="shared" si="638"/>
        <v>32</v>
      </c>
      <c r="I1397" s="9">
        <f t="shared" si="636"/>
        <v>110.208</v>
      </c>
      <c r="J1397" s="10">
        <f t="shared" si="640"/>
        <v>0</v>
      </c>
      <c r="K1397" t="str">
        <f t="shared" si="639"/>
        <v/>
      </c>
      <c r="M1397" s="8"/>
      <c r="N1397" s="8"/>
      <c r="Q1397" s="9"/>
      <c r="R1397" s="10"/>
      <c r="T1397" s="11"/>
      <c r="U1397" s="11"/>
      <c r="V1397" s="9"/>
      <c r="W1397" s="9"/>
      <c r="X1397" s="11"/>
    </row>
    <row r="1398" spans="1:25" x14ac:dyDescent="0.4">
      <c r="A1398" s="19"/>
      <c r="B1398" t="s">
        <v>1207</v>
      </c>
      <c r="C1398">
        <v>32</v>
      </c>
      <c r="D1398">
        <v>2772</v>
      </c>
      <c r="E1398" s="7">
        <v>4.774</v>
      </c>
      <c r="F1398" s="8">
        <f t="shared" ref="F1398" si="645">AVERAGE(E1394:E1398)</f>
        <v>4.8377999999999997</v>
      </c>
      <c r="G1398">
        <f t="shared" si="637"/>
        <v>1</v>
      </c>
      <c r="H1398">
        <f t="shared" si="638"/>
        <v>64</v>
      </c>
      <c r="I1398" s="9">
        <f t="shared" si="636"/>
        <v>262.976</v>
      </c>
      <c r="J1398" s="10">
        <f t="shared" si="640"/>
        <v>0</v>
      </c>
      <c r="K1398" t="str">
        <f t="shared" si="639"/>
        <v/>
      </c>
      <c r="M1398" s="8"/>
      <c r="N1398" s="8"/>
      <c r="Q1398" s="9"/>
      <c r="R1398" s="10"/>
      <c r="T1398" s="9"/>
      <c r="U1398" s="11"/>
      <c r="V1398" s="9"/>
      <c r="W1398" s="9"/>
      <c r="X1398" s="11"/>
    </row>
    <row r="1399" spans="1:25" x14ac:dyDescent="0.4">
      <c r="A1399" s="19"/>
      <c r="B1399" t="s">
        <v>1208</v>
      </c>
      <c r="C1399">
        <v>19</v>
      </c>
      <c r="D1399">
        <v>1842</v>
      </c>
      <c r="E1399" s="7">
        <v>3.6669999999999998</v>
      </c>
      <c r="F1399" s="8">
        <f t="shared" ref="F1399" si="646">AVERAGE(E1394:E1399)</f>
        <v>4.6426666666666669</v>
      </c>
      <c r="G1399">
        <f t="shared" si="637"/>
        <v>2</v>
      </c>
      <c r="H1399">
        <f t="shared" si="638"/>
        <v>83</v>
      </c>
      <c r="I1399" s="9">
        <f t="shared" si="636"/>
        <v>332.649</v>
      </c>
      <c r="J1399" s="10">
        <f t="shared" si="640"/>
        <v>0</v>
      </c>
      <c r="K1399" t="str">
        <f t="shared" si="639"/>
        <v/>
      </c>
      <c r="M1399" s="8"/>
      <c r="N1399" s="8"/>
      <c r="Q1399" s="9"/>
      <c r="R1399" s="10"/>
      <c r="T1399" s="11"/>
      <c r="U1399" s="11"/>
      <c r="V1399" s="9"/>
      <c r="W1399" s="9"/>
      <c r="X1399" s="11"/>
    </row>
    <row r="1400" spans="1:25" x14ac:dyDescent="0.4">
      <c r="A1400" s="19"/>
      <c r="B1400" t="s">
        <v>1209</v>
      </c>
      <c r="C1400">
        <v>19</v>
      </c>
      <c r="D1400">
        <v>1228</v>
      </c>
      <c r="E1400" s="7">
        <v>7.2409999999999997</v>
      </c>
      <c r="F1400" s="8">
        <f t="shared" ref="F1400" si="647">AVERAGE(E1394:E1400)</f>
        <v>5.0138571428571428</v>
      </c>
      <c r="G1400">
        <f t="shared" si="637"/>
        <v>3</v>
      </c>
      <c r="H1400">
        <f t="shared" si="638"/>
        <v>102</v>
      </c>
      <c r="I1400" s="9">
        <f t="shared" si="636"/>
        <v>470.22800000000001</v>
      </c>
      <c r="J1400" s="10">
        <f t="shared" si="640"/>
        <v>0</v>
      </c>
      <c r="K1400" t="str">
        <f t="shared" si="639"/>
        <v/>
      </c>
      <c r="M1400" s="8"/>
      <c r="N1400" s="8"/>
      <c r="Q1400" s="9"/>
      <c r="R1400" s="10"/>
      <c r="T1400" s="11"/>
      <c r="U1400" s="11"/>
      <c r="V1400" s="9"/>
      <c r="W1400" s="9"/>
      <c r="X1400" s="11"/>
    </row>
    <row r="1401" spans="1:25" x14ac:dyDescent="0.4">
      <c r="A1401" s="19"/>
      <c r="B1401" t="s">
        <v>1210</v>
      </c>
      <c r="C1401">
        <v>18</v>
      </c>
      <c r="D1401">
        <v>959</v>
      </c>
      <c r="E1401" s="7">
        <v>2.5859999999999999</v>
      </c>
      <c r="F1401" s="8">
        <f t="shared" ref="F1401" si="648">AVERAGE(E1394:E1401)</f>
        <v>4.710375</v>
      </c>
      <c r="G1401">
        <f t="shared" si="637"/>
        <v>4</v>
      </c>
      <c r="H1401">
        <f t="shared" si="638"/>
        <v>120</v>
      </c>
      <c r="I1401" s="9">
        <f t="shared" si="636"/>
        <v>516.77599999999995</v>
      </c>
      <c r="J1401" s="10">
        <f t="shared" si="640"/>
        <v>0</v>
      </c>
      <c r="K1401" t="str">
        <f t="shared" si="639"/>
        <v/>
      </c>
      <c r="M1401" s="8"/>
      <c r="N1401" s="8"/>
      <c r="Q1401" s="9"/>
      <c r="R1401" s="10"/>
      <c r="T1401" s="11"/>
      <c r="U1401" s="11"/>
      <c r="V1401" s="9"/>
      <c r="W1401" s="9"/>
      <c r="X1401" s="11"/>
    </row>
    <row r="1402" spans="1:25" x14ac:dyDescent="0.4">
      <c r="A1402" s="19"/>
      <c r="B1402" t="s">
        <v>1211</v>
      </c>
      <c r="C1402">
        <v>17</v>
      </c>
      <c r="D1402">
        <v>1128</v>
      </c>
      <c r="E1402" s="7">
        <v>2.3650000000000002</v>
      </c>
      <c r="F1402" s="8">
        <f t="shared" ref="F1402" si="649">AVERAGE(E1394:E1402)</f>
        <v>4.4497777777777783</v>
      </c>
      <c r="G1402">
        <f t="shared" si="637"/>
        <v>5</v>
      </c>
      <c r="H1402">
        <f t="shared" si="638"/>
        <v>137</v>
      </c>
      <c r="I1402" s="9">
        <f t="shared" si="636"/>
        <v>556.98099999999999</v>
      </c>
      <c r="J1402" s="10">
        <f t="shared" si="640"/>
        <v>0</v>
      </c>
      <c r="K1402" t="str">
        <f t="shared" si="639"/>
        <v/>
      </c>
      <c r="M1402" s="8"/>
      <c r="N1402" s="8"/>
      <c r="Q1402" s="9"/>
      <c r="R1402" s="10"/>
      <c r="T1402" s="11"/>
      <c r="U1402" s="11"/>
      <c r="V1402" s="9"/>
      <c r="W1402" s="9"/>
      <c r="X1402" s="11"/>
    </row>
    <row r="1403" spans="1:25" x14ac:dyDescent="0.4">
      <c r="A1403" s="19"/>
      <c r="B1403" t="s">
        <v>1212</v>
      </c>
      <c r="C1403">
        <v>108</v>
      </c>
      <c r="D1403">
        <v>4435</v>
      </c>
      <c r="E1403" s="7">
        <v>4.3209999999999997</v>
      </c>
      <c r="F1403" s="8">
        <f t="shared" ref="F1403" si="650">AVERAGE(E1403)</f>
        <v>4.3209999999999997</v>
      </c>
      <c r="G1403">
        <f t="shared" si="637"/>
        <v>6</v>
      </c>
      <c r="H1403">
        <f t="shared" si="638"/>
        <v>245</v>
      </c>
      <c r="I1403" s="9">
        <f t="shared" si="636"/>
        <v>1023.6489999999999</v>
      </c>
      <c r="J1403" s="10">
        <f t="shared" si="640"/>
        <v>0</v>
      </c>
      <c r="K1403" t="str">
        <f t="shared" si="639"/>
        <v/>
      </c>
      <c r="M1403" s="8"/>
      <c r="N1403" s="8"/>
      <c r="Q1403" s="9"/>
      <c r="R1403" s="10"/>
      <c r="T1403" s="11"/>
      <c r="U1403" s="11"/>
      <c r="V1403" s="9"/>
      <c r="W1403" s="9"/>
      <c r="X1403" s="11"/>
    </row>
    <row r="1404" spans="1:25" x14ac:dyDescent="0.4">
      <c r="A1404" s="19"/>
      <c r="B1404" t="s">
        <v>588</v>
      </c>
      <c r="C1404">
        <v>56</v>
      </c>
      <c r="D1404">
        <v>2446</v>
      </c>
      <c r="E1404" s="7">
        <v>3.8530000000000002</v>
      </c>
      <c r="F1404" s="8">
        <f t="shared" ref="F1404" si="651">AVERAGE(E1403:E1404)</f>
        <v>4.0869999999999997</v>
      </c>
      <c r="G1404">
        <f t="shared" si="637"/>
        <v>7</v>
      </c>
      <c r="H1404">
        <f t="shared" si="638"/>
        <v>301</v>
      </c>
      <c r="I1404" s="9">
        <f t="shared" si="636"/>
        <v>1239.4169999999999</v>
      </c>
      <c r="J1404" s="10">
        <f t="shared" si="640"/>
        <v>0</v>
      </c>
      <c r="K1404" t="str">
        <f t="shared" si="639"/>
        <v/>
      </c>
      <c r="M1404" s="8"/>
      <c r="N1404" s="8"/>
      <c r="Q1404" s="9"/>
      <c r="R1404" s="10"/>
      <c r="T1404" s="11"/>
      <c r="U1404" s="11"/>
      <c r="V1404" s="9"/>
      <c r="W1404" s="9"/>
      <c r="X1404" s="11"/>
    </row>
    <row r="1405" spans="1:25" x14ac:dyDescent="0.4">
      <c r="A1405" s="19"/>
      <c r="B1405" t="s">
        <v>1213</v>
      </c>
      <c r="C1405">
        <v>53</v>
      </c>
      <c r="D1405">
        <v>1732</v>
      </c>
      <c r="E1405" s="7">
        <v>1.5029999999999999</v>
      </c>
      <c r="F1405" s="8">
        <f t="shared" ref="F1405" si="652">AVERAGE(E1403:E1405)</f>
        <v>3.2256666666666667</v>
      </c>
      <c r="G1405">
        <f t="shared" si="637"/>
        <v>8</v>
      </c>
      <c r="H1405">
        <f t="shared" si="638"/>
        <v>354</v>
      </c>
      <c r="I1405" s="9">
        <f t="shared" si="636"/>
        <v>1319.076</v>
      </c>
      <c r="J1405" s="10">
        <f t="shared" si="640"/>
        <v>0</v>
      </c>
      <c r="K1405" t="str">
        <f t="shared" si="639"/>
        <v/>
      </c>
      <c r="M1405" s="8"/>
      <c r="N1405" s="8"/>
      <c r="Q1405" s="9"/>
      <c r="R1405" s="10"/>
      <c r="T1405" s="11"/>
      <c r="U1405" s="11"/>
      <c r="V1405" s="9"/>
      <c r="W1405" s="9"/>
      <c r="X1405" s="11"/>
    </row>
    <row r="1406" spans="1:25" x14ac:dyDescent="0.4">
      <c r="A1406" s="19"/>
      <c r="B1406" t="s">
        <v>398</v>
      </c>
      <c r="C1406">
        <v>53</v>
      </c>
      <c r="D1406">
        <v>2150</v>
      </c>
      <c r="E1406" s="7">
        <v>1.8129999999999999</v>
      </c>
      <c r="F1406" s="8">
        <f t="shared" ref="F1406" si="653">AVERAGE(E1403:E1406)</f>
        <v>2.8725000000000001</v>
      </c>
      <c r="G1406">
        <f t="shared" si="637"/>
        <v>9</v>
      </c>
      <c r="H1406">
        <f t="shared" si="638"/>
        <v>407</v>
      </c>
      <c r="I1406" s="9">
        <f t="shared" si="636"/>
        <v>1415.165</v>
      </c>
      <c r="J1406" s="10">
        <f t="shared" si="640"/>
        <v>3.4770638820638822</v>
      </c>
      <c r="K1406">
        <f t="shared" si="639"/>
        <v>20680</v>
      </c>
      <c r="L1406" s="12"/>
      <c r="M1406" s="8"/>
      <c r="N1406" s="8"/>
      <c r="Q1406" s="9"/>
      <c r="R1406" s="10"/>
      <c r="T1406" s="9"/>
      <c r="U1406" s="11"/>
      <c r="V1406" s="9"/>
      <c r="W1406" s="9"/>
      <c r="X1406" s="11"/>
      <c r="Y1406" s="9"/>
    </row>
    <row r="1407" spans="1:25" x14ac:dyDescent="0.4">
      <c r="A1407" s="19" t="s">
        <v>1214</v>
      </c>
      <c r="B1407" t="s">
        <v>1215</v>
      </c>
      <c r="C1407">
        <v>49</v>
      </c>
      <c r="D1407">
        <v>2251</v>
      </c>
      <c r="E1407" s="7">
        <v>2.214</v>
      </c>
      <c r="F1407" s="8">
        <f t="shared" ref="F1407" si="654">AVERAGE(E1403:E1407)</f>
        <v>2.7408000000000001</v>
      </c>
      <c r="G1407">
        <f t="shared" si="637"/>
        <v>1</v>
      </c>
      <c r="H1407">
        <f t="shared" si="638"/>
        <v>49</v>
      </c>
      <c r="I1407" s="9">
        <f t="shared" si="636"/>
        <v>108.486</v>
      </c>
      <c r="J1407" s="10">
        <f t="shared" si="640"/>
        <v>0</v>
      </c>
      <c r="K1407" t="str">
        <f t="shared" si="639"/>
        <v/>
      </c>
      <c r="M1407" s="8"/>
      <c r="N1407" s="8"/>
      <c r="Q1407" s="9"/>
      <c r="R1407" s="10"/>
      <c r="T1407" s="11"/>
      <c r="U1407" s="11"/>
      <c r="V1407" s="9"/>
      <c r="W1407" s="9"/>
      <c r="X1407" s="11"/>
    </row>
    <row r="1408" spans="1:25" x14ac:dyDescent="0.4">
      <c r="A1408" s="19"/>
      <c r="B1408" t="s">
        <v>1216</v>
      </c>
      <c r="C1408">
        <v>42</v>
      </c>
      <c r="D1408">
        <v>1713</v>
      </c>
      <c r="E1408" s="7">
        <v>1.512</v>
      </c>
      <c r="F1408" s="8">
        <f t="shared" ref="F1408" si="655">AVERAGE(E1403:E1408)</f>
        <v>2.536</v>
      </c>
      <c r="G1408">
        <f t="shared" si="637"/>
        <v>1</v>
      </c>
      <c r="H1408">
        <f t="shared" si="638"/>
        <v>91</v>
      </c>
      <c r="I1408" s="9">
        <f t="shared" si="636"/>
        <v>171.99</v>
      </c>
      <c r="J1408" s="10">
        <f t="shared" si="640"/>
        <v>0</v>
      </c>
      <c r="K1408" t="str">
        <f t="shared" si="639"/>
        <v/>
      </c>
      <c r="M1408" s="8"/>
      <c r="N1408" s="8"/>
      <c r="Q1408" s="9"/>
      <c r="R1408" s="10"/>
      <c r="T1408" s="11"/>
      <c r="U1408" s="11"/>
      <c r="V1408" s="9"/>
      <c r="W1408" s="9"/>
      <c r="X1408" s="11"/>
    </row>
    <row r="1409" spans="1:25" x14ac:dyDescent="0.4">
      <c r="A1409" s="19"/>
      <c r="B1409" t="s">
        <v>1217</v>
      </c>
      <c r="C1409">
        <v>38</v>
      </c>
      <c r="D1409">
        <v>2198</v>
      </c>
      <c r="E1409" s="7">
        <v>2.4750000000000001</v>
      </c>
      <c r="F1409" s="8">
        <f t="shared" ref="F1409" si="656">AVERAGE(E1403:E1409)</f>
        <v>2.5272857142857146</v>
      </c>
      <c r="G1409">
        <f t="shared" si="637"/>
        <v>2</v>
      </c>
      <c r="H1409">
        <f t="shared" si="638"/>
        <v>129</v>
      </c>
      <c r="I1409" s="9">
        <f t="shared" si="636"/>
        <v>266.04000000000002</v>
      </c>
      <c r="J1409" s="10">
        <f t="shared" si="640"/>
        <v>0</v>
      </c>
      <c r="K1409" t="str">
        <f t="shared" si="639"/>
        <v/>
      </c>
      <c r="M1409" s="8"/>
      <c r="N1409" s="8"/>
      <c r="Q1409" s="9"/>
      <c r="R1409" s="10"/>
      <c r="T1409" s="11"/>
      <c r="U1409" s="11"/>
      <c r="V1409" s="9"/>
      <c r="W1409" s="9"/>
      <c r="X1409" s="11"/>
    </row>
    <row r="1410" spans="1:25" x14ac:dyDescent="0.4">
      <c r="A1410" s="19"/>
      <c r="B1410" t="s">
        <v>1218</v>
      </c>
      <c r="C1410">
        <v>27</v>
      </c>
      <c r="D1410">
        <v>1155</v>
      </c>
      <c r="E1410" s="13">
        <v>0.88400000000000001</v>
      </c>
      <c r="F1410" s="8">
        <f t="shared" ref="F1410" si="657">AVERAGE(E1403:E1410)</f>
        <v>2.3218750000000004</v>
      </c>
      <c r="G1410">
        <f t="shared" si="637"/>
        <v>3</v>
      </c>
      <c r="H1410">
        <f t="shared" si="638"/>
        <v>156</v>
      </c>
      <c r="I1410" s="9">
        <f t="shared" ref="I1410:I1473" si="658">IF(G1409&gt;G1410,E1410*C1410,E1410*C1410+I1409)</f>
        <v>289.90800000000002</v>
      </c>
      <c r="J1410" s="10">
        <f t="shared" si="640"/>
        <v>0</v>
      </c>
      <c r="K1410" t="str">
        <f t="shared" si="639"/>
        <v/>
      </c>
      <c r="M1410" s="8"/>
      <c r="N1410" s="8"/>
      <c r="Q1410" s="9"/>
      <c r="R1410" s="10"/>
      <c r="T1410" s="11"/>
      <c r="U1410" s="11"/>
      <c r="V1410" s="9"/>
      <c r="W1410" s="9"/>
      <c r="X1410" s="11"/>
    </row>
    <row r="1411" spans="1:25" x14ac:dyDescent="0.4">
      <c r="A1411" s="19"/>
      <c r="B1411" t="s">
        <v>1219</v>
      </c>
      <c r="C1411">
        <v>17</v>
      </c>
      <c r="D1411">
        <v>666</v>
      </c>
      <c r="E1411" s="7">
        <v>1.5349999999999999</v>
      </c>
      <c r="F1411" s="8">
        <f t="shared" ref="F1411" si="659">AVERAGE(E1403:E1411)</f>
        <v>2.2344444444444447</v>
      </c>
      <c r="G1411">
        <f t="shared" si="637"/>
        <v>4</v>
      </c>
      <c r="H1411">
        <f t="shared" si="638"/>
        <v>173</v>
      </c>
      <c r="I1411" s="9">
        <f t="shared" si="658"/>
        <v>316.00300000000004</v>
      </c>
      <c r="J1411" s="10">
        <f t="shared" si="640"/>
        <v>0</v>
      </c>
      <c r="K1411" t="str">
        <f t="shared" si="639"/>
        <v/>
      </c>
      <c r="M1411" s="8"/>
      <c r="N1411" s="8"/>
      <c r="Q1411" s="9"/>
      <c r="R1411" s="10"/>
      <c r="T1411" s="11"/>
      <c r="U1411" s="11"/>
      <c r="V1411" s="9"/>
      <c r="W1411" s="9"/>
      <c r="X1411" s="11"/>
    </row>
    <row r="1412" spans="1:25" x14ac:dyDescent="0.4">
      <c r="A1412" s="19"/>
      <c r="B1412" t="s">
        <v>1220</v>
      </c>
      <c r="C1412">
        <v>13</v>
      </c>
      <c r="D1412">
        <v>653</v>
      </c>
      <c r="E1412" s="7">
        <v>2.028</v>
      </c>
      <c r="F1412" s="8">
        <f t="shared" ref="F1412" si="660">AVERAGE(E1403:E1412)</f>
        <v>2.2138</v>
      </c>
      <c r="G1412">
        <f t="shared" ref="G1412:G1475" si="661">IF(A1412=A1411,G1411+1,1)</f>
        <v>5</v>
      </c>
      <c r="H1412">
        <f t="shared" si="638"/>
        <v>186</v>
      </c>
      <c r="I1412" s="9">
        <f t="shared" si="658"/>
        <v>342.36700000000002</v>
      </c>
      <c r="J1412" s="10">
        <f t="shared" si="640"/>
        <v>0</v>
      </c>
      <c r="K1412" t="str">
        <f t="shared" si="639"/>
        <v/>
      </c>
      <c r="M1412" s="8"/>
      <c r="N1412" s="8"/>
      <c r="Q1412" s="9"/>
      <c r="R1412" s="10"/>
      <c r="T1412" s="11"/>
      <c r="U1412" s="11"/>
      <c r="V1412" s="9"/>
      <c r="W1412" s="9"/>
      <c r="X1412" s="11"/>
    </row>
    <row r="1413" spans="1:25" x14ac:dyDescent="0.4">
      <c r="A1413" s="19"/>
      <c r="B1413" t="s">
        <v>583</v>
      </c>
      <c r="C1413">
        <v>135</v>
      </c>
      <c r="D1413">
        <v>8022</v>
      </c>
      <c r="E1413" s="7">
        <v>4.569</v>
      </c>
      <c r="F1413" s="8">
        <f t="shared" ref="F1413:F1473" si="662">AVERAGE(E1413)</f>
        <v>4.569</v>
      </c>
      <c r="G1413">
        <f t="shared" si="661"/>
        <v>6</v>
      </c>
      <c r="H1413">
        <f t="shared" si="638"/>
        <v>321</v>
      </c>
      <c r="I1413" s="9">
        <f t="shared" si="658"/>
        <v>959.18200000000002</v>
      </c>
      <c r="J1413" s="10">
        <f t="shared" si="640"/>
        <v>0</v>
      </c>
      <c r="K1413" t="str">
        <f t="shared" si="639"/>
        <v/>
      </c>
      <c r="M1413" s="8"/>
      <c r="N1413" s="8"/>
      <c r="Q1413" s="9"/>
      <c r="R1413" s="10"/>
      <c r="T1413" s="11"/>
      <c r="U1413" s="11"/>
      <c r="V1413" s="9"/>
      <c r="W1413" s="9"/>
      <c r="X1413" s="11"/>
    </row>
    <row r="1414" spans="1:25" x14ac:dyDescent="0.4">
      <c r="A1414" s="19"/>
      <c r="B1414" t="s">
        <v>584</v>
      </c>
      <c r="C1414">
        <v>132</v>
      </c>
      <c r="D1414">
        <v>7595</v>
      </c>
      <c r="E1414" s="7">
        <v>4.59</v>
      </c>
      <c r="F1414" s="8">
        <f t="shared" ref="F1414:F1474" si="663">AVERAGE(E1413:E1414)</f>
        <v>4.5794999999999995</v>
      </c>
      <c r="G1414">
        <f t="shared" si="661"/>
        <v>7</v>
      </c>
      <c r="H1414">
        <f t="shared" si="638"/>
        <v>453</v>
      </c>
      <c r="I1414" s="9">
        <f t="shared" si="658"/>
        <v>1565.0619999999999</v>
      </c>
      <c r="J1414" s="10">
        <f t="shared" si="640"/>
        <v>0</v>
      </c>
      <c r="K1414" t="str">
        <f t="shared" si="639"/>
        <v/>
      </c>
      <c r="M1414" s="8"/>
      <c r="N1414" s="8"/>
      <c r="Q1414" s="9"/>
      <c r="R1414" s="10"/>
      <c r="T1414" s="11"/>
      <c r="U1414" s="11"/>
      <c r="V1414" s="9"/>
      <c r="W1414" s="9"/>
      <c r="X1414" s="11"/>
    </row>
    <row r="1415" spans="1:25" x14ac:dyDescent="0.4">
      <c r="A1415" s="19"/>
      <c r="B1415" t="s">
        <v>1221</v>
      </c>
      <c r="C1415">
        <v>46</v>
      </c>
      <c r="D1415">
        <v>2377</v>
      </c>
      <c r="E1415" s="7">
        <v>3.3180000000000001</v>
      </c>
      <c r="F1415" s="8">
        <f t="shared" ref="F1415:F1475" si="664">AVERAGE(E1413:E1415)</f>
        <v>4.1589999999999998</v>
      </c>
      <c r="G1415">
        <f t="shared" si="661"/>
        <v>8</v>
      </c>
      <c r="H1415">
        <f t="shared" si="638"/>
        <v>499</v>
      </c>
      <c r="I1415" s="9">
        <f t="shared" si="658"/>
        <v>1717.6899999999998</v>
      </c>
      <c r="J1415" s="10">
        <f t="shared" si="640"/>
        <v>0</v>
      </c>
      <c r="K1415" t="str">
        <f t="shared" si="639"/>
        <v/>
      </c>
      <c r="M1415" s="8"/>
      <c r="N1415" s="8"/>
      <c r="Q1415" s="9"/>
      <c r="R1415" s="10"/>
      <c r="T1415" s="11"/>
      <c r="U1415" s="11"/>
      <c r="V1415" s="9"/>
      <c r="W1415" s="9"/>
      <c r="X1415" s="11"/>
    </row>
    <row r="1416" spans="1:25" x14ac:dyDescent="0.4">
      <c r="A1416" s="19"/>
      <c r="B1416" t="s">
        <v>589</v>
      </c>
      <c r="C1416">
        <v>28</v>
      </c>
      <c r="D1416">
        <v>1471</v>
      </c>
      <c r="E1416" s="7">
        <v>2.71</v>
      </c>
      <c r="F1416" s="8">
        <f t="shared" ref="F1416:F1476" si="665">AVERAGE(E1413:E1416)</f>
        <v>3.7967499999999994</v>
      </c>
      <c r="G1416">
        <f t="shared" si="661"/>
        <v>9</v>
      </c>
      <c r="H1416">
        <f t="shared" si="638"/>
        <v>527</v>
      </c>
      <c r="I1416" s="9">
        <f t="shared" si="658"/>
        <v>1793.5699999999997</v>
      </c>
      <c r="J1416" s="10">
        <f t="shared" si="640"/>
        <v>3.4033586337760906</v>
      </c>
      <c r="K1416">
        <f t="shared" si="639"/>
        <v>28101</v>
      </c>
      <c r="L1416" s="12"/>
      <c r="M1416" s="8"/>
      <c r="N1416" s="8"/>
      <c r="Q1416" s="9"/>
      <c r="R1416" s="10"/>
      <c r="T1416" s="9"/>
      <c r="U1416" s="11"/>
      <c r="V1416" s="9"/>
      <c r="W1416" s="9"/>
      <c r="X1416" s="11"/>
      <c r="Y1416" s="9"/>
    </row>
    <row r="1417" spans="1:25" x14ac:dyDescent="0.4">
      <c r="A1417" s="19" t="s">
        <v>1222</v>
      </c>
      <c r="B1417" t="s">
        <v>1223</v>
      </c>
      <c r="C1417">
        <v>21</v>
      </c>
      <c r="D1417">
        <v>1120</v>
      </c>
      <c r="E1417" s="7">
        <v>3.2269999999999999</v>
      </c>
      <c r="F1417" s="8">
        <f t="shared" ref="F1417:F1477" si="666">AVERAGE(E1413:E1417)</f>
        <v>3.6827999999999994</v>
      </c>
      <c r="G1417">
        <f t="shared" si="661"/>
        <v>1</v>
      </c>
      <c r="H1417">
        <f t="shared" si="638"/>
        <v>21</v>
      </c>
      <c r="I1417" s="9">
        <f t="shared" si="658"/>
        <v>67.766999999999996</v>
      </c>
      <c r="J1417" s="10">
        <f t="shared" si="640"/>
        <v>0</v>
      </c>
      <c r="K1417" t="str">
        <f t="shared" si="639"/>
        <v/>
      </c>
      <c r="M1417" s="8"/>
      <c r="N1417" s="8"/>
      <c r="Q1417" s="9"/>
      <c r="R1417" s="10"/>
      <c r="T1417" s="11"/>
      <c r="U1417" s="11"/>
      <c r="V1417" s="9"/>
      <c r="W1417" s="9"/>
      <c r="X1417" s="11"/>
    </row>
    <row r="1418" spans="1:25" x14ac:dyDescent="0.4">
      <c r="A1418" s="19"/>
      <c r="B1418" t="s">
        <v>592</v>
      </c>
      <c r="C1418">
        <v>20</v>
      </c>
      <c r="D1418">
        <v>907</v>
      </c>
      <c r="E1418" s="7">
        <v>3.0150000000000001</v>
      </c>
      <c r="F1418" s="8">
        <f t="shared" ref="F1418:F1478" si="667">AVERAGE(E1413:E1418)</f>
        <v>3.5714999999999999</v>
      </c>
      <c r="G1418">
        <f t="shared" si="661"/>
        <v>1</v>
      </c>
      <c r="H1418">
        <f t="shared" si="638"/>
        <v>41</v>
      </c>
      <c r="I1418" s="9">
        <f t="shared" si="658"/>
        <v>128.06700000000001</v>
      </c>
      <c r="J1418" s="10">
        <f t="shared" si="640"/>
        <v>0</v>
      </c>
      <c r="K1418" t="str">
        <f t="shared" si="639"/>
        <v/>
      </c>
      <c r="M1418" s="8"/>
      <c r="N1418" s="8"/>
      <c r="Q1418" s="9"/>
      <c r="R1418" s="10"/>
      <c r="T1418" s="11"/>
      <c r="U1418" s="11"/>
      <c r="V1418" s="9"/>
      <c r="W1418" s="9"/>
      <c r="X1418" s="11"/>
    </row>
    <row r="1419" spans="1:25" x14ac:dyDescent="0.4">
      <c r="A1419" s="19"/>
      <c r="B1419" t="s">
        <v>1224</v>
      </c>
      <c r="C1419">
        <v>16</v>
      </c>
      <c r="D1419">
        <v>795</v>
      </c>
      <c r="E1419" s="7">
        <v>3.1739999999999999</v>
      </c>
      <c r="F1419" s="8">
        <f t="shared" ref="F1419:F1479" si="668">AVERAGE(E1413:E1419)</f>
        <v>3.5147142857142852</v>
      </c>
      <c r="G1419">
        <f t="shared" si="661"/>
        <v>2</v>
      </c>
      <c r="H1419">
        <f t="shared" si="638"/>
        <v>57</v>
      </c>
      <c r="I1419" s="9">
        <f t="shared" si="658"/>
        <v>178.851</v>
      </c>
      <c r="J1419" s="10">
        <f t="shared" si="640"/>
        <v>0</v>
      </c>
      <c r="K1419" t="str">
        <f t="shared" si="639"/>
        <v/>
      </c>
      <c r="M1419" s="8"/>
      <c r="N1419" s="8"/>
      <c r="Q1419" s="9"/>
      <c r="R1419" s="10"/>
      <c r="T1419" s="11"/>
      <c r="U1419" s="11"/>
      <c r="V1419" s="9"/>
      <c r="W1419" s="9"/>
      <c r="X1419" s="11"/>
    </row>
    <row r="1420" spans="1:25" x14ac:dyDescent="0.4">
      <c r="A1420" s="19"/>
      <c r="B1420" t="s">
        <v>591</v>
      </c>
      <c r="C1420">
        <v>16</v>
      </c>
      <c r="D1420">
        <v>1293</v>
      </c>
      <c r="E1420" s="7">
        <v>10.164999999999999</v>
      </c>
      <c r="F1420" s="8">
        <f t="shared" ref="F1420:F1480" si="669">AVERAGE(E1413:E1420)</f>
        <v>4.3460000000000001</v>
      </c>
      <c r="G1420">
        <f t="shared" si="661"/>
        <v>3</v>
      </c>
      <c r="H1420">
        <f t="shared" si="638"/>
        <v>73</v>
      </c>
      <c r="I1420" s="9">
        <f t="shared" si="658"/>
        <v>341.49099999999999</v>
      </c>
      <c r="J1420" s="10">
        <f t="shared" si="640"/>
        <v>0</v>
      </c>
      <c r="K1420" t="str">
        <f t="shared" si="639"/>
        <v/>
      </c>
      <c r="M1420" s="8"/>
      <c r="N1420" s="8"/>
      <c r="Q1420" s="9"/>
      <c r="R1420" s="10"/>
      <c r="T1420" s="11"/>
      <c r="U1420" s="11"/>
      <c r="V1420" s="9"/>
      <c r="W1420" s="9"/>
      <c r="X1420" s="11"/>
    </row>
    <row r="1421" spans="1:25" x14ac:dyDescent="0.4">
      <c r="A1421" s="19"/>
      <c r="B1421" t="s">
        <v>421</v>
      </c>
      <c r="C1421">
        <v>13</v>
      </c>
      <c r="D1421">
        <v>555</v>
      </c>
      <c r="E1421" s="7">
        <v>1.798</v>
      </c>
      <c r="F1421" s="8">
        <f t="shared" ref="F1421:F1481" si="670">AVERAGE(E1413:E1421)</f>
        <v>4.0628888888888888</v>
      </c>
      <c r="G1421">
        <f t="shared" si="661"/>
        <v>4</v>
      </c>
      <c r="H1421">
        <f t="shared" si="638"/>
        <v>86</v>
      </c>
      <c r="I1421" s="9">
        <f t="shared" si="658"/>
        <v>364.86500000000001</v>
      </c>
      <c r="J1421" s="10">
        <f t="shared" si="640"/>
        <v>0</v>
      </c>
      <c r="K1421" t="str">
        <f t="shared" si="639"/>
        <v/>
      </c>
      <c r="M1421" s="8"/>
      <c r="N1421" s="8"/>
      <c r="Q1421" s="9"/>
      <c r="R1421" s="10"/>
      <c r="T1421" s="11"/>
      <c r="U1421" s="11"/>
      <c r="V1421" s="9"/>
      <c r="W1421" s="9"/>
      <c r="X1421" s="11"/>
    </row>
    <row r="1422" spans="1:25" x14ac:dyDescent="0.4">
      <c r="A1422" s="19"/>
      <c r="B1422" t="s">
        <v>1225</v>
      </c>
      <c r="C1422">
        <v>11</v>
      </c>
      <c r="D1422">
        <v>603</v>
      </c>
      <c r="E1422" s="7">
        <v>2.3519999999999999</v>
      </c>
      <c r="F1422" s="8">
        <f t="shared" ref="F1422:F1482" si="671">AVERAGE(E1413:E1422)</f>
        <v>3.8917999999999999</v>
      </c>
      <c r="G1422">
        <f t="shared" si="661"/>
        <v>5</v>
      </c>
      <c r="H1422">
        <f t="shared" si="638"/>
        <v>97</v>
      </c>
      <c r="I1422" s="9">
        <f t="shared" si="658"/>
        <v>390.73700000000002</v>
      </c>
      <c r="J1422" s="10">
        <f t="shared" si="640"/>
        <v>0</v>
      </c>
      <c r="K1422" t="str">
        <f t="shared" si="639"/>
        <v/>
      </c>
      <c r="M1422" s="8"/>
      <c r="N1422" s="8"/>
      <c r="Q1422" s="9"/>
      <c r="R1422" s="10"/>
      <c r="T1422" s="11"/>
      <c r="U1422" s="11"/>
      <c r="V1422" s="9"/>
      <c r="W1422" s="9"/>
      <c r="X1422" s="11"/>
    </row>
    <row r="1423" spans="1:25" x14ac:dyDescent="0.4">
      <c r="A1423" s="19"/>
      <c r="B1423" t="s">
        <v>1226</v>
      </c>
      <c r="C1423">
        <v>103</v>
      </c>
      <c r="D1423">
        <v>6501</v>
      </c>
      <c r="E1423" s="7">
        <v>5.0129999999999999</v>
      </c>
      <c r="F1423" s="8">
        <f t="shared" si="662"/>
        <v>5.0129999999999999</v>
      </c>
      <c r="G1423">
        <f t="shared" si="661"/>
        <v>6</v>
      </c>
      <c r="H1423">
        <f t="shared" si="638"/>
        <v>200</v>
      </c>
      <c r="I1423" s="9">
        <f t="shared" si="658"/>
        <v>907.07600000000002</v>
      </c>
      <c r="J1423" s="10">
        <f t="shared" si="640"/>
        <v>0</v>
      </c>
      <c r="K1423" t="str">
        <f t="shared" si="639"/>
        <v/>
      </c>
      <c r="M1423" s="8"/>
      <c r="N1423" s="8"/>
      <c r="Q1423" s="9"/>
      <c r="R1423" s="10"/>
      <c r="T1423" s="11"/>
      <c r="U1423" s="11"/>
      <c r="V1423" s="9"/>
      <c r="W1423" s="9"/>
      <c r="X1423" s="11"/>
    </row>
    <row r="1424" spans="1:25" x14ac:dyDescent="0.4">
      <c r="A1424" s="19"/>
      <c r="B1424" t="s">
        <v>1227</v>
      </c>
      <c r="C1424">
        <v>69</v>
      </c>
      <c r="D1424">
        <v>4450</v>
      </c>
      <c r="E1424" s="7">
        <v>4.5720000000000001</v>
      </c>
      <c r="F1424" s="8">
        <f t="shared" si="663"/>
        <v>4.7925000000000004</v>
      </c>
      <c r="G1424">
        <f t="shared" si="661"/>
        <v>7</v>
      </c>
      <c r="H1424">
        <f t="shared" si="638"/>
        <v>269</v>
      </c>
      <c r="I1424" s="9">
        <f t="shared" si="658"/>
        <v>1222.5440000000001</v>
      </c>
      <c r="J1424" s="10">
        <f t="shared" si="640"/>
        <v>0</v>
      </c>
      <c r="K1424" t="str">
        <f t="shared" si="639"/>
        <v/>
      </c>
      <c r="M1424" s="8"/>
      <c r="N1424" s="8"/>
      <c r="Q1424" s="9"/>
      <c r="R1424" s="10"/>
      <c r="T1424" s="11"/>
      <c r="U1424" s="11"/>
      <c r="V1424" s="9"/>
      <c r="W1424" s="9"/>
      <c r="X1424" s="11"/>
    </row>
    <row r="1425" spans="1:25" x14ac:dyDescent="0.4">
      <c r="A1425" s="19"/>
      <c r="B1425" t="s">
        <v>1228</v>
      </c>
      <c r="C1425">
        <v>63</v>
      </c>
      <c r="D1425">
        <v>3539</v>
      </c>
      <c r="E1425" s="7">
        <v>5.4160000000000004</v>
      </c>
      <c r="F1425" s="8">
        <f t="shared" si="664"/>
        <v>5.0003333333333337</v>
      </c>
      <c r="G1425">
        <f t="shared" si="661"/>
        <v>8</v>
      </c>
      <c r="H1425">
        <f t="shared" si="638"/>
        <v>332</v>
      </c>
      <c r="I1425" s="9">
        <f t="shared" si="658"/>
        <v>1563.7520000000002</v>
      </c>
      <c r="J1425" s="10">
        <f t="shared" si="640"/>
        <v>0</v>
      </c>
      <c r="K1425" t="str">
        <f t="shared" si="639"/>
        <v/>
      </c>
      <c r="M1425" s="8"/>
      <c r="N1425" s="8"/>
      <c r="Q1425" s="9"/>
      <c r="R1425" s="10"/>
      <c r="T1425" s="11"/>
      <c r="U1425" s="11"/>
      <c r="V1425" s="9"/>
      <c r="W1425" s="9"/>
      <c r="X1425" s="11"/>
    </row>
    <row r="1426" spans="1:25" x14ac:dyDescent="0.4">
      <c r="A1426" s="19"/>
      <c r="B1426" t="s">
        <v>1229</v>
      </c>
      <c r="C1426">
        <v>63</v>
      </c>
      <c r="D1426">
        <v>3468</v>
      </c>
      <c r="E1426" s="7">
        <v>6.34</v>
      </c>
      <c r="F1426" s="8">
        <f t="shared" si="665"/>
        <v>5.3352500000000003</v>
      </c>
      <c r="G1426">
        <f t="shared" si="661"/>
        <v>9</v>
      </c>
      <c r="H1426">
        <f t="shared" si="638"/>
        <v>395</v>
      </c>
      <c r="I1426" s="9">
        <f t="shared" si="658"/>
        <v>1963.1720000000003</v>
      </c>
      <c r="J1426" s="10">
        <f t="shared" si="640"/>
        <v>4.9700556962025324</v>
      </c>
      <c r="K1426">
        <f t="shared" si="639"/>
        <v>23231</v>
      </c>
      <c r="L1426" s="9"/>
      <c r="M1426" s="8"/>
      <c r="N1426" s="8"/>
      <c r="Q1426" s="9"/>
      <c r="R1426" s="10"/>
      <c r="T1426" s="9"/>
      <c r="U1426" s="11"/>
      <c r="V1426" s="9"/>
      <c r="W1426" s="9"/>
      <c r="X1426" s="11"/>
      <c r="Y1426" s="9"/>
    </row>
    <row r="1427" spans="1:25" x14ac:dyDescent="0.4">
      <c r="A1427" s="19" t="s">
        <v>1230</v>
      </c>
      <c r="B1427" t="s">
        <v>1231</v>
      </c>
      <c r="C1427">
        <v>25</v>
      </c>
      <c r="D1427">
        <v>1454</v>
      </c>
      <c r="E1427" s="7">
        <v>3.4849999999999999</v>
      </c>
      <c r="F1427" s="8">
        <f t="shared" si="666"/>
        <v>4.9652000000000003</v>
      </c>
      <c r="G1427">
        <f t="shared" si="661"/>
        <v>1</v>
      </c>
      <c r="H1427">
        <f t="shared" si="638"/>
        <v>25</v>
      </c>
      <c r="I1427" s="9">
        <f t="shared" si="658"/>
        <v>87.125</v>
      </c>
      <c r="J1427" s="10">
        <f t="shared" si="640"/>
        <v>0</v>
      </c>
      <c r="K1427" t="str">
        <f t="shared" si="639"/>
        <v/>
      </c>
      <c r="M1427" s="8"/>
      <c r="N1427" s="8"/>
      <c r="Q1427" s="9"/>
      <c r="R1427" s="10"/>
      <c r="T1427" s="11"/>
      <c r="U1427" s="11"/>
      <c r="V1427" s="9"/>
      <c r="W1427" s="9"/>
      <c r="X1427" s="11"/>
    </row>
    <row r="1428" spans="1:25" x14ac:dyDescent="0.4">
      <c r="A1428" s="19"/>
      <c r="B1428" t="s">
        <v>1232</v>
      </c>
      <c r="C1428">
        <v>22</v>
      </c>
      <c r="D1428">
        <v>2177</v>
      </c>
      <c r="E1428" s="7">
        <v>4.9390000000000001</v>
      </c>
      <c r="F1428" s="8">
        <f t="shared" si="667"/>
        <v>4.9608333333333334</v>
      </c>
      <c r="G1428">
        <f t="shared" si="661"/>
        <v>1</v>
      </c>
      <c r="H1428">
        <f t="shared" si="638"/>
        <v>47</v>
      </c>
      <c r="I1428" s="9">
        <f t="shared" si="658"/>
        <v>195.78300000000002</v>
      </c>
      <c r="J1428" s="10">
        <f t="shared" si="640"/>
        <v>0</v>
      </c>
      <c r="K1428" t="str">
        <f t="shared" si="639"/>
        <v/>
      </c>
      <c r="M1428" s="8"/>
      <c r="N1428" s="8"/>
      <c r="Q1428" s="9"/>
      <c r="R1428" s="10"/>
      <c r="T1428" s="11"/>
      <c r="U1428" s="11"/>
      <c r="V1428" s="9"/>
      <c r="W1428" s="9"/>
      <c r="X1428" s="11"/>
    </row>
    <row r="1429" spans="1:25" x14ac:dyDescent="0.4">
      <c r="A1429" s="19"/>
      <c r="B1429" t="s">
        <v>1233</v>
      </c>
      <c r="C1429">
        <v>22</v>
      </c>
      <c r="D1429">
        <v>1131</v>
      </c>
      <c r="E1429" s="7">
        <v>4.2350000000000003</v>
      </c>
      <c r="F1429" s="8">
        <f t="shared" si="668"/>
        <v>4.8571428571428568</v>
      </c>
      <c r="G1429">
        <f t="shared" si="661"/>
        <v>2</v>
      </c>
      <c r="H1429">
        <f t="shared" si="638"/>
        <v>69</v>
      </c>
      <c r="I1429" s="9">
        <f t="shared" si="658"/>
        <v>288.95300000000003</v>
      </c>
      <c r="J1429" s="10">
        <f t="shared" si="640"/>
        <v>0</v>
      </c>
      <c r="K1429" t="str">
        <f t="shared" si="639"/>
        <v/>
      </c>
      <c r="M1429" s="8"/>
      <c r="N1429" s="8"/>
      <c r="Q1429" s="9"/>
      <c r="R1429" s="10"/>
      <c r="T1429" s="11"/>
      <c r="U1429" s="11"/>
      <c r="V1429" s="9"/>
      <c r="W1429" s="9"/>
      <c r="X1429" s="11"/>
    </row>
    <row r="1430" spans="1:25" x14ac:dyDescent="0.4">
      <c r="A1430" s="19"/>
      <c r="B1430" t="s">
        <v>1234</v>
      </c>
      <c r="C1430">
        <v>18</v>
      </c>
      <c r="D1430">
        <v>2035</v>
      </c>
      <c r="E1430" s="7">
        <v>3.6419999999999999</v>
      </c>
      <c r="F1430" s="8">
        <f t="shared" si="669"/>
        <v>4.7052500000000004</v>
      </c>
      <c r="G1430">
        <f t="shared" si="661"/>
        <v>3</v>
      </c>
      <c r="H1430">
        <f t="shared" ref="H1430:H1493" si="672">IF(G1429&gt;G1430,C1430,C1430+H1429)</f>
        <v>87</v>
      </c>
      <c r="I1430" s="9">
        <f t="shared" si="658"/>
        <v>354.50900000000001</v>
      </c>
      <c r="J1430" s="10">
        <f t="shared" si="640"/>
        <v>0</v>
      </c>
      <c r="K1430" t="str">
        <f t="shared" ref="K1430:K1493" si="673">IF(J1430&gt;0,SUM(D1421:D1430),"")</f>
        <v/>
      </c>
      <c r="M1430" s="8"/>
      <c r="N1430" s="8"/>
      <c r="Q1430" s="9"/>
      <c r="R1430" s="10"/>
      <c r="T1430" s="11"/>
      <c r="U1430" s="11"/>
      <c r="V1430" s="9"/>
      <c r="W1430" s="9"/>
      <c r="X1430" s="11"/>
    </row>
    <row r="1431" spans="1:25" x14ac:dyDescent="0.4">
      <c r="A1431" s="19"/>
      <c r="B1431" t="s">
        <v>1235</v>
      </c>
      <c r="C1431">
        <v>11</v>
      </c>
      <c r="D1431">
        <v>675</v>
      </c>
      <c r="E1431" s="7">
        <v>3.2130000000000001</v>
      </c>
      <c r="F1431" s="8">
        <f t="shared" si="670"/>
        <v>4.5394444444444453</v>
      </c>
      <c r="G1431">
        <f t="shared" si="661"/>
        <v>4</v>
      </c>
      <c r="H1431">
        <f t="shared" si="672"/>
        <v>98</v>
      </c>
      <c r="I1431" s="9">
        <f t="shared" si="658"/>
        <v>389.85200000000003</v>
      </c>
      <c r="J1431" s="10">
        <f t="shared" ref="J1431:J1494" si="674">IF(G1431&gt;G1432,I1431/H1431,0)</f>
        <v>0</v>
      </c>
      <c r="K1431" t="str">
        <f t="shared" si="673"/>
        <v/>
      </c>
      <c r="M1431" s="8"/>
      <c r="N1431" s="8"/>
      <c r="Q1431" s="9"/>
      <c r="R1431" s="10"/>
      <c r="T1431" s="11"/>
      <c r="U1431" s="11"/>
      <c r="V1431" s="9"/>
      <c r="W1431" s="9"/>
      <c r="X1431" s="11"/>
    </row>
    <row r="1432" spans="1:25" x14ac:dyDescent="0.4">
      <c r="A1432" s="19"/>
      <c r="B1432" t="s">
        <v>1236</v>
      </c>
      <c r="C1432">
        <v>10</v>
      </c>
      <c r="D1432">
        <v>485</v>
      </c>
      <c r="E1432" s="7">
        <v>2.996</v>
      </c>
      <c r="F1432" s="8">
        <f t="shared" si="671"/>
        <v>4.3851000000000004</v>
      </c>
      <c r="G1432">
        <f t="shared" si="661"/>
        <v>5</v>
      </c>
      <c r="H1432">
        <f t="shared" si="672"/>
        <v>108</v>
      </c>
      <c r="I1432" s="9">
        <f t="shared" si="658"/>
        <v>419.81200000000001</v>
      </c>
      <c r="J1432" s="10">
        <f t="shared" si="674"/>
        <v>0</v>
      </c>
      <c r="K1432" t="str">
        <f t="shared" si="673"/>
        <v/>
      </c>
      <c r="M1432" s="8"/>
      <c r="N1432" s="8"/>
      <c r="Q1432" s="9"/>
      <c r="R1432" s="10"/>
      <c r="T1432" s="11"/>
      <c r="U1432" s="11"/>
      <c r="V1432" s="9"/>
      <c r="W1432" s="9"/>
      <c r="X1432" s="11"/>
    </row>
    <row r="1433" spans="1:25" x14ac:dyDescent="0.4">
      <c r="A1433" s="19"/>
      <c r="B1433" t="s">
        <v>1237</v>
      </c>
      <c r="C1433">
        <v>178</v>
      </c>
      <c r="D1433">
        <v>16405</v>
      </c>
      <c r="E1433" s="7">
        <v>7.7640000000000002</v>
      </c>
      <c r="F1433" s="8">
        <f t="shared" si="662"/>
        <v>7.7640000000000002</v>
      </c>
      <c r="G1433">
        <f t="shared" si="661"/>
        <v>6</v>
      </c>
      <c r="H1433">
        <f t="shared" si="672"/>
        <v>286</v>
      </c>
      <c r="I1433" s="9">
        <f t="shared" si="658"/>
        <v>1801.8040000000001</v>
      </c>
      <c r="J1433" s="10">
        <f t="shared" si="674"/>
        <v>0</v>
      </c>
      <c r="K1433" t="str">
        <f t="shared" si="673"/>
        <v/>
      </c>
      <c r="M1433" s="8"/>
      <c r="N1433" s="8"/>
      <c r="Q1433" s="9"/>
      <c r="R1433" s="10"/>
      <c r="T1433" s="11"/>
      <c r="U1433" s="11"/>
      <c r="V1433" s="9"/>
      <c r="W1433" s="9"/>
      <c r="X1433" s="11"/>
    </row>
    <row r="1434" spans="1:25" x14ac:dyDescent="0.4">
      <c r="A1434" s="19"/>
      <c r="B1434" t="s">
        <v>1238</v>
      </c>
      <c r="C1434">
        <v>170</v>
      </c>
      <c r="D1434">
        <v>13697</v>
      </c>
      <c r="E1434" s="7">
        <v>10.377000000000001</v>
      </c>
      <c r="F1434" s="8">
        <f t="shared" si="663"/>
        <v>9.0705000000000009</v>
      </c>
      <c r="G1434">
        <f t="shared" si="661"/>
        <v>7</v>
      </c>
      <c r="H1434">
        <f t="shared" si="672"/>
        <v>456</v>
      </c>
      <c r="I1434" s="9">
        <f t="shared" si="658"/>
        <v>3565.8940000000002</v>
      </c>
      <c r="J1434" s="10">
        <f t="shared" si="674"/>
        <v>0</v>
      </c>
      <c r="K1434" t="str">
        <f t="shared" si="673"/>
        <v/>
      </c>
      <c r="M1434" s="8"/>
      <c r="N1434" s="8"/>
      <c r="Q1434" s="9"/>
      <c r="R1434" s="10"/>
      <c r="T1434" s="11"/>
      <c r="U1434" s="11"/>
      <c r="V1434" s="9"/>
      <c r="W1434" s="9"/>
      <c r="X1434" s="11"/>
    </row>
    <row r="1435" spans="1:25" x14ac:dyDescent="0.4">
      <c r="A1435" s="19"/>
      <c r="B1435" t="s">
        <v>1239</v>
      </c>
      <c r="C1435">
        <v>33</v>
      </c>
      <c r="D1435">
        <v>4239</v>
      </c>
      <c r="E1435" s="7">
        <v>4.7130000000000001</v>
      </c>
      <c r="F1435" s="8">
        <f t="shared" si="664"/>
        <v>7.6180000000000012</v>
      </c>
      <c r="G1435">
        <f t="shared" si="661"/>
        <v>8</v>
      </c>
      <c r="H1435">
        <f t="shared" si="672"/>
        <v>489</v>
      </c>
      <c r="I1435" s="9">
        <f t="shared" si="658"/>
        <v>3721.4230000000002</v>
      </c>
      <c r="J1435" s="10">
        <f t="shared" si="674"/>
        <v>0</v>
      </c>
      <c r="K1435" t="str">
        <f t="shared" si="673"/>
        <v/>
      </c>
      <c r="M1435" s="8"/>
      <c r="N1435" s="8"/>
      <c r="Q1435" s="9"/>
      <c r="R1435" s="10"/>
      <c r="T1435" s="11"/>
      <c r="U1435" s="11"/>
      <c r="V1435" s="9"/>
      <c r="W1435" s="9"/>
      <c r="X1435" s="11"/>
    </row>
    <row r="1436" spans="1:25" x14ac:dyDescent="0.4">
      <c r="A1436" s="19"/>
      <c r="B1436" t="s">
        <v>1240</v>
      </c>
      <c r="C1436">
        <v>26</v>
      </c>
      <c r="D1436">
        <v>1831</v>
      </c>
      <c r="E1436" s="7">
        <v>4.4749999999999996</v>
      </c>
      <c r="F1436" s="8">
        <f t="shared" si="665"/>
        <v>6.8322500000000002</v>
      </c>
      <c r="G1436">
        <f t="shared" si="661"/>
        <v>9</v>
      </c>
      <c r="H1436">
        <f t="shared" si="672"/>
        <v>515</v>
      </c>
      <c r="I1436" s="9">
        <f t="shared" si="658"/>
        <v>3837.7730000000001</v>
      </c>
      <c r="J1436" s="10">
        <f t="shared" si="674"/>
        <v>7.4519864077669906</v>
      </c>
      <c r="K1436">
        <f t="shared" si="673"/>
        <v>44129</v>
      </c>
      <c r="M1436" s="8"/>
      <c r="N1436" s="8"/>
      <c r="Q1436" s="9"/>
      <c r="R1436" s="10"/>
      <c r="T1436" s="9"/>
      <c r="U1436" s="11"/>
      <c r="V1436" s="9"/>
      <c r="W1436" s="9"/>
      <c r="X1436" s="11"/>
      <c r="Y1436" s="9"/>
    </row>
    <row r="1437" spans="1:25" x14ac:dyDescent="0.4">
      <c r="A1437" s="19" t="s">
        <v>1240</v>
      </c>
      <c r="B1437" t="s">
        <v>1241</v>
      </c>
      <c r="C1437">
        <v>26</v>
      </c>
      <c r="D1437">
        <v>1787</v>
      </c>
      <c r="E1437" s="7">
        <v>3.7530000000000001</v>
      </c>
      <c r="F1437" s="8">
        <f t="shared" si="666"/>
        <v>6.2164000000000001</v>
      </c>
      <c r="G1437">
        <f t="shared" si="661"/>
        <v>1</v>
      </c>
      <c r="H1437">
        <f t="shared" si="672"/>
        <v>26</v>
      </c>
      <c r="I1437" s="9">
        <f t="shared" si="658"/>
        <v>97.578000000000003</v>
      </c>
      <c r="J1437" s="10">
        <f t="shared" si="674"/>
        <v>0</v>
      </c>
      <c r="K1437" t="str">
        <f t="shared" si="673"/>
        <v/>
      </c>
      <c r="M1437" s="8"/>
      <c r="N1437" s="8"/>
      <c r="Q1437" s="9"/>
      <c r="R1437" s="10"/>
      <c r="T1437" s="11"/>
      <c r="U1437" s="11"/>
      <c r="V1437" s="9"/>
      <c r="W1437" s="9"/>
      <c r="X1437" s="11"/>
    </row>
    <row r="1438" spans="1:25" x14ac:dyDescent="0.4">
      <c r="A1438" s="19"/>
      <c r="B1438" t="s">
        <v>615</v>
      </c>
      <c r="C1438">
        <v>19</v>
      </c>
      <c r="D1438">
        <v>1255</v>
      </c>
      <c r="E1438" s="7">
        <v>4.165</v>
      </c>
      <c r="F1438" s="8">
        <f t="shared" si="667"/>
        <v>5.8745000000000003</v>
      </c>
      <c r="G1438">
        <f t="shared" si="661"/>
        <v>1</v>
      </c>
      <c r="H1438">
        <f t="shared" si="672"/>
        <v>45</v>
      </c>
      <c r="I1438" s="9">
        <f t="shared" si="658"/>
        <v>176.71300000000002</v>
      </c>
      <c r="J1438" s="10">
        <f t="shared" si="674"/>
        <v>0</v>
      </c>
      <c r="K1438" t="str">
        <f t="shared" si="673"/>
        <v/>
      </c>
      <c r="M1438" s="8"/>
      <c r="N1438" s="8"/>
      <c r="Q1438" s="9"/>
      <c r="R1438" s="10"/>
      <c r="T1438" s="11"/>
      <c r="U1438" s="11"/>
      <c r="V1438" s="9"/>
      <c r="W1438" s="9"/>
      <c r="X1438" s="11"/>
    </row>
    <row r="1439" spans="1:25" x14ac:dyDescent="0.4">
      <c r="A1439" s="19"/>
      <c r="B1439" t="s">
        <v>1242</v>
      </c>
      <c r="C1439">
        <v>10</v>
      </c>
      <c r="D1439">
        <v>737</v>
      </c>
      <c r="E1439" s="7">
        <v>2.6030000000000002</v>
      </c>
      <c r="F1439" s="8">
        <f t="shared" si="668"/>
        <v>5.4071428571428575</v>
      </c>
      <c r="G1439">
        <f t="shared" si="661"/>
        <v>2</v>
      </c>
      <c r="H1439">
        <f t="shared" si="672"/>
        <v>55</v>
      </c>
      <c r="I1439" s="9">
        <f t="shared" si="658"/>
        <v>202.74300000000002</v>
      </c>
      <c r="J1439" s="10">
        <f t="shared" si="674"/>
        <v>0</v>
      </c>
      <c r="K1439" t="str">
        <f t="shared" si="673"/>
        <v/>
      </c>
      <c r="M1439" s="8"/>
      <c r="N1439" s="8"/>
      <c r="Q1439" s="9"/>
      <c r="R1439" s="10"/>
      <c r="T1439" s="11"/>
      <c r="U1439" s="11"/>
      <c r="V1439" s="9"/>
      <c r="W1439" s="9"/>
      <c r="X1439" s="11"/>
    </row>
    <row r="1440" spans="1:25" x14ac:dyDescent="0.4">
      <c r="A1440" s="19"/>
      <c r="B1440" t="s">
        <v>1243</v>
      </c>
      <c r="C1440">
        <v>9</v>
      </c>
      <c r="D1440">
        <v>709</v>
      </c>
      <c r="E1440" s="7">
        <v>3.1869999999999998</v>
      </c>
      <c r="F1440" s="8">
        <f t="shared" si="669"/>
        <v>5.1296249999999999</v>
      </c>
      <c r="G1440">
        <f t="shared" si="661"/>
        <v>3</v>
      </c>
      <c r="H1440">
        <f t="shared" si="672"/>
        <v>64</v>
      </c>
      <c r="I1440" s="9">
        <f t="shared" si="658"/>
        <v>231.42600000000002</v>
      </c>
      <c r="J1440" s="10">
        <f t="shared" si="674"/>
        <v>0</v>
      </c>
      <c r="K1440" t="str">
        <f t="shared" si="673"/>
        <v/>
      </c>
      <c r="M1440" s="8"/>
      <c r="N1440" s="8"/>
      <c r="Q1440" s="9"/>
      <c r="R1440" s="10"/>
      <c r="T1440" s="11"/>
      <c r="U1440" s="11"/>
      <c r="V1440" s="9"/>
      <c r="W1440" s="9"/>
      <c r="X1440" s="11"/>
    </row>
    <row r="1441" spans="1:25" x14ac:dyDescent="0.4">
      <c r="A1441" s="19"/>
      <c r="B1441" t="s">
        <v>1244</v>
      </c>
      <c r="C1441">
        <v>8</v>
      </c>
      <c r="D1441">
        <v>485</v>
      </c>
      <c r="E1441" s="7">
        <v>1.7170000000000001</v>
      </c>
      <c r="F1441" s="8">
        <f t="shared" si="670"/>
        <v>4.7504444444444438</v>
      </c>
      <c r="G1441">
        <f t="shared" si="661"/>
        <v>4</v>
      </c>
      <c r="H1441">
        <f t="shared" si="672"/>
        <v>72</v>
      </c>
      <c r="I1441" s="9">
        <f t="shared" si="658"/>
        <v>245.16200000000001</v>
      </c>
      <c r="J1441" s="10">
        <f t="shared" si="674"/>
        <v>0</v>
      </c>
      <c r="K1441" t="str">
        <f t="shared" si="673"/>
        <v/>
      </c>
      <c r="M1441" s="8"/>
      <c r="N1441" s="8"/>
      <c r="Q1441" s="9"/>
      <c r="R1441" s="10"/>
      <c r="T1441" s="11"/>
      <c r="U1441" s="11"/>
      <c r="V1441" s="9"/>
      <c r="W1441" s="9"/>
      <c r="X1441" s="11"/>
    </row>
    <row r="1442" spans="1:25" x14ac:dyDescent="0.4">
      <c r="A1442" s="19"/>
      <c r="B1442" t="s">
        <v>1245</v>
      </c>
      <c r="C1442">
        <v>5</v>
      </c>
      <c r="D1442">
        <v>363</v>
      </c>
      <c r="E1442" s="7">
        <v>2.6</v>
      </c>
      <c r="F1442" s="8">
        <f t="shared" si="671"/>
        <v>4.5354000000000001</v>
      </c>
      <c r="G1442">
        <f t="shared" si="661"/>
        <v>5</v>
      </c>
      <c r="H1442">
        <f t="shared" si="672"/>
        <v>77</v>
      </c>
      <c r="I1442" s="9">
        <f t="shared" si="658"/>
        <v>258.16200000000003</v>
      </c>
      <c r="J1442" s="10">
        <f t="shared" si="674"/>
        <v>0</v>
      </c>
      <c r="K1442" t="str">
        <f t="shared" si="673"/>
        <v/>
      </c>
      <c r="M1442" s="8"/>
      <c r="N1442" s="8"/>
      <c r="Q1442" s="9"/>
      <c r="R1442" s="10"/>
      <c r="T1442" s="11"/>
      <c r="U1442" s="11"/>
      <c r="V1442" s="9"/>
      <c r="W1442" s="9"/>
      <c r="X1442" s="11"/>
    </row>
    <row r="1443" spans="1:25" x14ac:dyDescent="0.4">
      <c r="A1443" s="19"/>
      <c r="B1443" t="s">
        <v>492</v>
      </c>
      <c r="C1443">
        <v>80</v>
      </c>
      <c r="D1443">
        <v>4470</v>
      </c>
      <c r="E1443" s="13">
        <v>8.7899999999999991</v>
      </c>
      <c r="F1443" s="8">
        <f t="shared" si="662"/>
        <v>8.7899999999999991</v>
      </c>
      <c r="G1443">
        <f t="shared" si="661"/>
        <v>6</v>
      </c>
      <c r="H1443">
        <f t="shared" si="672"/>
        <v>157</v>
      </c>
      <c r="I1443" s="9">
        <f t="shared" si="658"/>
        <v>961.36199999999997</v>
      </c>
      <c r="J1443" s="10">
        <f t="shared" si="674"/>
        <v>0</v>
      </c>
      <c r="K1443" t="str">
        <f t="shared" si="673"/>
        <v/>
      </c>
      <c r="M1443" s="8"/>
      <c r="N1443" s="8"/>
      <c r="Q1443" s="9"/>
      <c r="R1443" s="10"/>
      <c r="T1443" s="11"/>
      <c r="U1443" s="11"/>
      <c r="V1443" s="9"/>
      <c r="W1443" s="9"/>
      <c r="X1443" s="11"/>
    </row>
    <row r="1444" spans="1:25" x14ac:dyDescent="0.4">
      <c r="A1444" s="19"/>
      <c r="B1444" t="s">
        <v>811</v>
      </c>
      <c r="C1444">
        <v>71</v>
      </c>
      <c r="D1444">
        <v>3339</v>
      </c>
      <c r="E1444" s="7">
        <v>2.7519999999999998</v>
      </c>
      <c r="F1444" s="8">
        <f t="shared" si="663"/>
        <v>5.770999999999999</v>
      </c>
      <c r="G1444">
        <f t="shared" si="661"/>
        <v>7</v>
      </c>
      <c r="H1444">
        <f t="shared" si="672"/>
        <v>228</v>
      </c>
      <c r="I1444" s="9">
        <f t="shared" si="658"/>
        <v>1156.7539999999999</v>
      </c>
      <c r="J1444" s="10">
        <f t="shared" si="674"/>
        <v>0</v>
      </c>
      <c r="K1444" t="str">
        <f t="shared" si="673"/>
        <v/>
      </c>
      <c r="M1444" s="8"/>
      <c r="N1444" s="8"/>
      <c r="Q1444" s="9"/>
      <c r="R1444" s="10"/>
      <c r="T1444" s="11"/>
      <c r="U1444" s="11"/>
      <c r="V1444" s="9"/>
      <c r="W1444" s="9"/>
      <c r="X1444" s="11"/>
    </row>
    <row r="1445" spans="1:25" x14ac:dyDescent="0.4">
      <c r="A1445" s="19"/>
      <c r="B1445" t="s">
        <v>812</v>
      </c>
      <c r="C1445">
        <v>63</v>
      </c>
      <c r="D1445">
        <v>2577</v>
      </c>
      <c r="E1445" s="7">
        <v>1.861</v>
      </c>
      <c r="F1445" s="8">
        <f t="shared" si="664"/>
        <v>4.4676666666666662</v>
      </c>
      <c r="G1445">
        <f t="shared" si="661"/>
        <v>8</v>
      </c>
      <c r="H1445">
        <f t="shared" si="672"/>
        <v>291</v>
      </c>
      <c r="I1445" s="9">
        <f t="shared" si="658"/>
        <v>1273.9969999999998</v>
      </c>
      <c r="J1445" s="10">
        <f t="shared" si="674"/>
        <v>0</v>
      </c>
      <c r="K1445" t="str">
        <f t="shared" si="673"/>
        <v/>
      </c>
      <c r="M1445" s="8"/>
      <c r="N1445" s="8"/>
      <c r="Q1445" s="9"/>
      <c r="R1445" s="10"/>
      <c r="T1445" s="11"/>
      <c r="U1445" s="11"/>
      <c r="V1445" s="9"/>
      <c r="W1445" s="9"/>
      <c r="X1445" s="11"/>
    </row>
    <row r="1446" spans="1:25" x14ac:dyDescent="0.4">
      <c r="A1446" s="19"/>
      <c r="B1446" t="s">
        <v>1102</v>
      </c>
      <c r="C1446">
        <v>50</v>
      </c>
      <c r="D1446">
        <v>2619</v>
      </c>
      <c r="E1446" s="7">
        <v>2.5419999999999998</v>
      </c>
      <c r="F1446" s="8">
        <f t="shared" si="665"/>
        <v>3.9862499999999996</v>
      </c>
      <c r="G1446">
        <f t="shared" si="661"/>
        <v>9</v>
      </c>
      <c r="H1446">
        <f t="shared" si="672"/>
        <v>341</v>
      </c>
      <c r="I1446" s="9">
        <f t="shared" si="658"/>
        <v>1401.0969999999998</v>
      </c>
      <c r="J1446" s="10">
        <f t="shared" si="674"/>
        <v>4.1087888563049848</v>
      </c>
      <c r="K1446">
        <f t="shared" si="673"/>
        <v>18341</v>
      </c>
      <c r="M1446" s="8"/>
      <c r="N1446" s="8"/>
      <c r="Q1446" s="9"/>
      <c r="R1446" s="10"/>
      <c r="T1446" s="9"/>
      <c r="U1446" s="11"/>
      <c r="V1446" s="9"/>
      <c r="W1446" s="9"/>
      <c r="X1446" s="11"/>
      <c r="Y1446" s="9"/>
    </row>
    <row r="1447" spans="1:25" x14ac:dyDescent="0.4">
      <c r="A1447" s="19" t="s">
        <v>1246</v>
      </c>
      <c r="B1447" t="s">
        <v>1103</v>
      </c>
      <c r="C1447">
        <v>39</v>
      </c>
      <c r="D1447">
        <v>1415</v>
      </c>
      <c r="E1447" s="7">
        <v>2.2360000000000002</v>
      </c>
      <c r="F1447" s="8">
        <f t="shared" si="666"/>
        <v>3.6361999999999997</v>
      </c>
      <c r="G1447">
        <f t="shared" si="661"/>
        <v>1</v>
      </c>
      <c r="H1447">
        <f t="shared" si="672"/>
        <v>39</v>
      </c>
      <c r="I1447" s="9">
        <f t="shared" si="658"/>
        <v>87.204000000000008</v>
      </c>
      <c r="J1447" s="10">
        <f t="shared" si="674"/>
        <v>0</v>
      </c>
      <c r="K1447" t="str">
        <f t="shared" si="673"/>
        <v/>
      </c>
      <c r="M1447" s="8"/>
      <c r="N1447" s="8"/>
      <c r="Q1447" s="9"/>
      <c r="R1447" s="10"/>
      <c r="T1447" s="11"/>
      <c r="U1447" s="11"/>
      <c r="V1447" s="9"/>
      <c r="W1447" s="9"/>
      <c r="X1447" s="11"/>
    </row>
    <row r="1448" spans="1:25" x14ac:dyDescent="0.4">
      <c r="A1448" s="19"/>
      <c r="B1448" t="s">
        <v>1247</v>
      </c>
      <c r="C1448">
        <v>28</v>
      </c>
      <c r="D1448">
        <v>1132</v>
      </c>
      <c r="E1448" s="7">
        <v>2.41</v>
      </c>
      <c r="F1448" s="8">
        <f t="shared" si="667"/>
        <v>3.4318333333333331</v>
      </c>
      <c r="G1448">
        <f t="shared" si="661"/>
        <v>1</v>
      </c>
      <c r="H1448">
        <f t="shared" si="672"/>
        <v>67</v>
      </c>
      <c r="I1448" s="9">
        <f t="shared" si="658"/>
        <v>154.68400000000003</v>
      </c>
      <c r="J1448" s="10">
        <f t="shared" si="674"/>
        <v>0</v>
      </c>
      <c r="K1448" t="str">
        <f t="shared" si="673"/>
        <v/>
      </c>
      <c r="M1448" s="8"/>
      <c r="N1448" s="8"/>
      <c r="Q1448" s="9"/>
      <c r="R1448" s="10"/>
      <c r="T1448" s="11"/>
      <c r="U1448" s="11"/>
      <c r="V1448" s="9"/>
      <c r="W1448" s="9"/>
      <c r="X1448" s="11"/>
    </row>
    <row r="1449" spans="1:25" x14ac:dyDescent="0.4">
      <c r="A1449" s="19"/>
      <c r="B1449" t="s">
        <v>1248</v>
      </c>
      <c r="C1449">
        <v>27</v>
      </c>
      <c r="D1449">
        <v>1271</v>
      </c>
      <c r="E1449" s="7">
        <v>1.7829999999999999</v>
      </c>
      <c r="F1449" s="8">
        <f t="shared" si="668"/>
        <v>3.1962857142857142</v>
      </c>
      <c r="G1449">
        <f t="shared" si="661"/>
        <v>2</v>
      </c>
      <c r="H1449">
        <f t="shared" si="672"/>
        <v>94</v>
      </c>
      <c r="I1449" s="9">
        <f t="shared" si="658"/>
        <v>202.82500000000002</v>
      </c>
      <c r="J1449" s="10">
        <f t="shared" si="674"/>
        <v>0</v>
      </c>
      <c r="K1449" t="str">
        <f t="shared" si="673"/>
        <v/>
      </c>
      <c r="M1449" s="8"/>
      <c r="N1449" s="8"/>
      <c r="Q1449" s="9"/>
      <c r="R1449" s="10"/>
      <c r="T1449" s="11"/>
      <c r="U1449" s="11"/>
      <c r="V1449" s="9"/>
      <c r="W1449" s="9"/>
      <c r="X1449" s="11"/>
    </row>
    <row r="1450" spans="1:25" x14ac:dyDescent="0.4">
      <c r="A1450" s="19"/>
      <c r="B1450" t="s">
        <v>1249</v>
      </c>
      <c r="C1450">
        <v>25</v>
      </c>
      <c r="D1450">
        <v>864</v>
      </c>
      <c r="E1450" s="7">
        <v>1.831</v>
      </c>
      <c r="F1450" s="8">
        <f t="shared" si="669"/>
        <v>3.0256249999999998</v>
      </c>
      <c r="G1450">
        <f t="shared" si="661"/>
        <v>3</v>
      </c>
      <c r="H1450">
        <f t="shared" si="672"/>
        <v>119</v>
      </c>
      <c r="I1450" s="9">
        <f t="shared" si="658"/>
        <v>248.60000000000002</v>
      </c>
      <c r="J1450" s="10">
        <f t="shared" si="674"/>
        <v>0</v>
      </c>
      <c r="K1450" t="str">
        <f t="shared" si="673"/>
        <v/>
      </c>
      <c r="M1450" s="8"/>
      <c r="N1450" s="8"/>
      <c r="Q1450" s="9"/>
      <c r="R1450" s="10"/>
      <c r="T1450" s="11"/>
      <c r="U1450" s="11"/>
      <c r="V1450" s="9"/>
      <c r="W1450" s="9"/>
      <c r="X1450" s="11"/>
    </row>
    <row r="1451" spans="1:25" x14ac:dyDescent="0.4">
      <c r="A1451" s="19"/>
      <c r="B1451" t="s">
        <v>1250</v>
      </c>
      <c r="C1451">
        <v>20</v>
      </c>
      <c r="D1451">
        <v>905</v>
      </c>
      <c r="E1451" s="7">
        <v>2.5259999999999998</v>
      </c>
      <c r="F1451" s="8">
        <f t="shared" si="670"/>
        <v>2.9701111111111107</v>
      </c>
      <c r="G1451">
        <f t="shared" si="661"/>
        <v>4</v>
      </c>
      <c r="H1451">
        <f t="shared" si="672"/>
        <v>139</v>
      </c>
      <c r="I1451" s="9">
        <f t="shared" si="658"/>
        <v>299.12</v>
      </c>
      <c r="J1451" s="10">
        <f t="shared" si="674"/>
        <v>0</v>
      </c>
      <c r="K1451" t="str">
        <f t="shared" si="673"/>
        <v/>
      </c>
      <c r="M1451" s="8"/>
      <c r="N1451" s="8"/>
      <c r="Q1451" s="9"/>
      <c r="R1451" s="10"/>
      <c r="T1451" s="11"/>
      <c r="U1451" s="11"/>
      <c r="V1451" s="9"/>
      <c r="W1451" s="9"/>
      <c r="X1451" s="11"/>
    </row>
    <row r="1452" spans="1:25" x14ac:dyDescent="0.4">
      <c r="A1452" s="19"/>
      <c r="B1452" t="s">
        <v>1106</v>
      </c>
      <c r="C1452">
        <v>17</v>
      </c>
      <c r="D1452">
        <v>659</v>
      </c>
      <c r="E1452" s="7">
        <v>1.4770000000000001</v>
      </c>
      <c r="F1452" s="8">
        <f t="shared" si="671"/>
        <v>2.8207999999999998</v>
      </c>
      <c r="G1452">
        <f t="shared" si="661"/>
        <v>5</v>
      </c>
      <c r="H1452">
        <f t="shared" si="672"/>
        <v>156</v>
      </c>
      <c r="I1452" s="9">
        <f t="shared" si="658"/>
        <v>324.22899999999998</v>
      </c>
      <c r="J1452" s="10">
        <f t="shared" si="674"/>
        <v>0</v>
      </c>
      <c r="K1452" t="str">
        <f t="shared" si="673"/>
        <v/>
      </c>
      <c r="M1452" s="8"/>
      <c r="N1452" s="8"/>
      <c r="Q1452" s="9"/>
      <c r="R1452" s="10"/>
      <c r="T1452" s="11"/>
      <c r="U1452" s="11"/>
      <c r="V1452" s="9"/>
      <c r="W1452" s="9"/>
      <c r="X1452" s="11"/>
    </row>
    <row r="1453" spans="1:25" x14ac:dyDescent="0.4">
      <c r="A1453" s="19"/>
      <c r="B1453" t="s">
        <v>379</v>
      </c>
      <c r="C1453">
        <v>69</v>
      </c>
      <c r="D1453">
        <v>4977</v>
      </c>
      <c r="E1453" s="7">
        <v>7.26</v>
      </c>
      <c r="F1453" s="8">
        <f t="shared" si="662"/>
        <v>7.26</v>
      </c>
      <c r="G1453">
        <f t="shared" si="661"/>
        <v>6</v>
      </c>
      <c r="H1453">
        <f t="shared" si="672"/>
        <v>225</v>
      </c>
      <c r="I1453" s="9">
        <f t="shared" si="658"/>
        <v>825.16899999999998</v>
      </c>
      <c r="J1453" s="10">
        <f t="shared" si="674"/>
        <v>0</v>
      </c>
      <c r="K1453" t="str">
        <f t="shared" si="673"/>
        <v/>
      </c>
      <c r="M1453" s="8"/>
      <c r="N1453" s="8"/>
      <c r="Q1453" s="9"/>
      <c r="R1453" s="10"/>
      <c r="T1453" s="11"/>
      <c r="U1453" s="11"/>
      <c r="V1453" s="9"/>
      <c r="W1453" s="9"/>
      <c r="X1453" s="11"/>
    </row>
    <row r="1454" spans="1:25" x14ac:dyDescent="0.4">
      <c r="A1454" s="19"/>
      <c r="B1454" t="s">
        <v>1251</v>
      </c>
      <c r="C1454">
        <v>54</v>
      </c>
      <c r="D1454">
        <v>4176</v>
      </c>
      <c r="E1454" s="7">
        <v>4.0609999999999999</v>
      </c>
      <c r="F1454" s="8">
        <f t="shared" si="663"/>
        <v>5.6604999999999999</v>
      </c>
      <c r="G1454">
        <f t="shared" si="661"/>
        <v>7</v>
      </c>
      <c r="H1454">
        <f t="shared" si="672"/>
        <v>279</v>
      </c>
      <c r="I1454" s="9">
        <f t="shared" si="658"/>
        <v>1044.463</v>
      </c>
      <c r="J1454" s="10">
        <f t="shared" si="674"/>
        <v>0</v>
      </c>
      <c r="K1454" t="str">
        <f t="shared" si="673"/>
        <v/>
      </c>
      <c r="M1454" s="8"/>
      <c r="N1454" s="8"/>
      <c r="Q1454" s="9"/>
      <c r="R1454" s="10"/>
      <c r="T1454" s="11"/>
      <c r="U1454" s="11"/>
      <c r="V1454" s="9"/>
      <c r="W1454" s="9"/>
      <c r="X1454" s="11"/>
    </row>
    <row r="1455" spans="1:25" x14ac:dyDescent="0.4">
      <c r="A1455" s="19"/>
      <c r="B1455" t="s">
        <v>989</v>
      </c>
      <c r="C1455">
        <v>47</v>
      </c>
      <c r="D1455">
        <v>2789</v>
      </c>
      <c r="E1455" s="7">
        <v>6.4589999999999996</v>
      </c>
      <c r="F1455" s="8">
        <f t="shared" si="664"/>
        <v>5.9266666666666667</v>
      </c>
      <c r="G1455">
        <f t="shared" si="661"/>
        <v>8</v>
      </c>
      <c r="H1455">
        <f t="shared" si="672"/>
        <v>326</v>
      </c>
      <c r="I1455" s="9">
        <f t="shared" si="658"/>
        <v>1348.0360000000001</v>
      </c>
      <c r="J1455" s="10">
        <f t="shared" si="674"/>
        <v>0</v>
      </c>
      <c r="K1455" t="str">
        <f t="shared" si="673"/>
        <v/>
      </c>
      <c r="L1455" s="8"/>
      <c r="M1455" s="8"/>
      <c r="N1455" s="8"/>
      <c r="Q1455" s="9"/>
      <c r="R1455" s="10"/>
      <c r="T1455" s="11"/>
      <c r="U1455" s="11"/>
      <c r="V1455" s="9"/>
      <c r="W1455" s="9"/>
      <c r="X1455" s="11"/>
    </row>
    <row r="1456" spans="1:25" x14ac:dyDescent="0.4">
      <c r="A1456" s="19"/>
      <c r="B1456" t="s">
        <v>1252</v>
      </c>
      <c r="C1456">
        <v>39</v>
      </c>
      <c r="D1456">
        <v>2363</v>
      </c>
      <c r="E1456" s="7">
        <v>3.665</v>
      </c>
      <c r="F1456" s="8">
        <f t="shared" si="665"/>
        <v>5.3612500000000001</v>
      </c>
      <c r="G1456">
        <f t="shared" si="661"/>
        <v>9</v>
      </c>
      <c r="H1456">
        <f t="shared" si="672"/>
        <v>365</v>
      </c>
      <c r="I1456" s="9">
        <f t="shared" si="658"/>
        <v>1490.971</v>
      </c>
      <c r="J1456" s="10">
        <f t="shared" si="674"/>
        <v>4.0848520547945206</v>
      </c>
      <c r="K1456">
        <f t="shared" si="673"/>
        <v>20551</v>
      </c>
      <c r="M1456" s="8"/>
      <c r="N1456" s="8"/>
      <c r="Q1456" s="9"/>
      <c r="R1456" s="10"/>
      <c r="T1456" s="9"/>
      <c r="U1456" s="11"/>
      <c r="V1456" s="9"/>
      <c r="W1456" s="9"/>
      <c r="X1456" s="11"/>
      <c r="Y1456" s="9"/>
    </row>
    <row r="1457" spans="1:25" x14ac:dyDescent="0.4">
      <c r="A1457" s="19" t="s">
        <v>1253</v>
      </c>
      <c r="B1457" t="s">
        <v>956</v>
      </c>
      <c r="C1457">
        <v>35</v>
      </c>
      <c r="D1457">
        <v>2033</v>
      </c>
      <c r="E1457" s="7">
        <v>3.8079999999999998</v>
      </c>
      <c r="F1457" s="8">
        <f t="shared" si="666"/>
        <v>5.0506000000000002</v>
      </c>
      <c r="G1457">
        <f t="shared" si="661"/>
        <v>1</v>
      </c>
      <c r="H1457">
        <f t="shared" si="672"/>
        <v>35</v>
      </c>
      <c r="I1457" s="9">
        <f t="shared" si="658"/>
        <v>133.28</v>
      </c>
      <c r="J1457" s="10">
        <f t="shared" si="674"/>
        <v>0</v>
      </c>
      <c r="K1457" t="str">
        <f t="shared" si="673"/>
        <v/>
      </c>
      <c r="M1457" s="8"/>
      <c r="N1457" s="8"/>
      <c r="Q1457" s="9"/>
      <c r="R1457" s="10"/>
      <c r="T1457" s="11"/>
      <c r="U1457" s="11"/>
      <c r="V1457" s="9"/>
      <c r="W1457" s="9"/>
      <c r="X1457" s="11"/>
    </row>
    <row r="1458" spans="1:25" x14ac:dyDescent="0.4">
      <c r="A1458" s="19"/>
      <c r="B1458" t="s">
        <v>1254</v>
      </c>
      <c r="C1458">
        <v>34</v>
      </c>
      <c r="D1458">
        <v>1921</v>
      </c>
      <c r="E1458" s="7">
        <v>4.141</v>
      </c>
      <c r="F1458" s="8">
        <f t="shared" si="667"/>
        <v>4.899</v>
      </c>
      <c r="G1458">
        <f t="shared" si="661"/>
        <v>1</v>
      </c>
      <c r="H1458">
        <f t="shared" si="672"/>
        <v>69</v>
      </c>
      <c r="I1458" s="9">
        <f t="shared" si="658"/>
        <v>274.07400000000001</v>
      </c>
      <c r="J1458" s="10">
        <f t="shared" si="674"/>
        <v>0</v>
      </c>
      <c r="K1458" t="str">
        <f t="shared" si="673"/>
        <v/>
      </c>
      <c r="M1458" s="8"/>
      <c r="N1458" s="8"/>
      <c r="Q1458" s="9"/>
      <c r="R1458" s="10"/>
      <c r="T1458" s="11"/>
      <c r="U1458" s="11"/>
      <c r="V1458" s="9"/>
      <c r="W1458" s="9"/>
      <c r="X1458" s="11"/>
    </row>
    <row r="1459" spans="1:25" x14ac:dyDescent="0.4">
      <c r="A1459" s="19"/>
      <c r="B1459" t="s">
        <v>1255</v>
      </c>
      <c r="C1459">
        <v>29</v>
      </c>
      <c r="D1459">
        <v>1911</v>
      </c>
      <c r="E1459" s="7">
        <v>3.24</v>
      </c>
      <c r="F1459" s="8">
        <f t="shared" si="668"/>
        <v>4.6619999999999999</v>
      </c>
      <c r="G1459">
        <f t="shared" si="661"/>
        <v>2</v>
      </c>
      <c r="H1459">
        <f t="shared" si="672"/>
        <v>98</v>
      </c>
      <c r="I1459" s="9">
        <f t="shared" si="658"/>
        <v>368.03399999999999</v>
      </c>
      <c r="J1459" s="10">
        <f t="shared" si="674"/>
        <v>0</v>
      </c>
      <c r="K1459" t="str">
        <f t="shared" si="673"/>
        <v/>
      </c>
      <c r="M1459" s="8"/>
      <c r="N1459" s="8"/>
      <c r="Q1459" s="9"/>
      <c r="R1459" s="10"/>
      <c r="T1459" s="11"/>
      <c r="U1459" s="11"/>
      <c r="V1459" s="9"/>
      <c r="W1459" s="9"/>
      <c r="X1459" s="11"/>
    </row>
    <row r="1460" spans="1:25" x14ac:dyDescent="0.4">
      <c r="A1460" s="19"/>
      <c r="B1460" t="s">
        <v>433</v>
      </c>
      <c r="C1460">
        <v>23</v>
      </c>
      <c r="D1460">
        <v>1293</v>
      </c>
      <c r="E1460" s="7">
        <v>3.6120000000000001</v>
      </c>
      <c r="F1460" s="8">
        <f t="shared" si="669"/>
        <v>4.5307500000000003</v>
      </c>
      <c r="G1460">
        <f t="shared" si="661"/>
        <v>3</v>
      </c>
      <c r="H1460">
        <f t="shared" si="672"/>
        <v>121</v>
      </c>
      <c r="I1460" s="9">
        <f t="shared" si="658"/>
        <v>451.11</v>
      </c>
      <c r="J1460" s="10">
        <f t="shared" si="674"/>
        <v>0</v>
      </c>
      <c r="K1460" t="str">
        <f t="shared" si="673"/>
        <v/>
      </c>
      <c r="M1460" s="8"/>
      <c r="N1460" s="8"/>
      <c r="Q1460" s="9"/>
      <c r="R1460" s="10"/>
      <c r="T1460" s="11"/>
      <c r="U1460" s="11"/>
      <c r="V1460" s="9"/>
      <c r="W1460" s="9"/>
      <c r="X1460" s="11"/>
    </row>
    <row r="1461" spans="1:25" x14ac:dyDescent="0.4">
      <c r="A1461" s="19"/>
      <c r="B1461" t="s">
        <v>1256</v>
      </c>
      <c r="C1461">
        <v>17</v>
      </c>
      <c r="D1461">
        <v>1080</v>
      </c>
      <c r="E1461" s="7">
        <v>2.6459999999999999</v>
      </c>
      <c r="F1461" s="8">
        <f t="shared" si="670"/>
        <v>4.3213333333333335</v>
      </c>
      <c r="G1461">
        <f t="shared" si="661"/>
        <v>4</v>
      </c>
      <c r="H1461">
        <f t="shared" si="672"/>
        <v>138</v>
      </c>
      <c r="I1461" s="9">
        <f t="shared" si="658"/>
        <v>496.09199999999998</v>
      </c>
      <c r="J1461" s="10">
        <f t="shared" si="674"/>
        <v>0</v>
      </c>
      <c r="K1461" t="str">
        <f t="shared" si="673"/>
        <v/>
      </c>
      <c r="M1461" s="8"/>
      <c r="N1461" s="8"/>
      <c r="Q1461" s="9"/>
      <c r="R1461" s="10"/>
      <c r="T1461" s="11"/>
      <c r="U1461" s="11"/>
      <c r="V1461" s="9"/>
      <c r="W1461" s="9"/>
      <c r="X1461" s="11"/>
    </row>
    <row r="1462" spans="1:25" x14ac:dyDescent="0.4">
      <c r="A1462" s="19"/>
      <c r="B1462" t="s">
        <v>1257</v>
      </c>
      <c r="C1462">
        <v>10</v>
      </c>
      <c r="D1462">
        <v>669</v>
      </c>
      <c r="E1462" s="7">
        <v>2.5489999999999999</v>
      </c>
      <c r="F1462" s="8">
        <f t="shared" si="671"/>
        <v>4.1440999999999999</v>
      </c>
      <c r="G1462">
        <f t="shared" si="661"/>
        <v>5</v>
      </c>
      <c r="H1462">
        <f t="shared" si="672"/>
        <v>148</v>
      </c>
      <c r="I1462" s="9">
        <f t="shared" si="658"/>
        <v>521.58199999999999</v>
      </c>
      <c r="J1462" s="10">
        <f t="shared" si="674"/>
        <v>0</v>
      </c>
      <c r="K1462" t="str">
        <f t="shared" si="673"/>
        <v/>
      </c>
      <c r="M1462" s="8"/>
      <c r="N1462" s="8"/>
      <c r="Q1462" s="9"/>
      <c r="R1462" s="10"/>
      <c r="T1462" s="11"/>
      <c r="U1462" s="11"/>
      <c r="V1462" s="9"/>
      <c r="W1462" s="9"/>
      <c r="X1462" s="11"/>
    </row>
    <row r="1463" spans="1:25" x14ac:dyDescent="0.4">
      <c r="A1463" s="19"/>
      <c r="B1463" t="s">
        <v>1186</v>
      </c>
      <c r="C1463">
        <v>63</v>
      </c>
      <c r="D1463">
        <v>1086</v>
      </c>
      <c r="E1463" s="7">
        <v>0.83099999999999996</v>
      </c>
      <c r="F1463" s="8">
        <f t="shared" si="662"/>
        <v>0.83099999999999996</v>
      </c>
      <c r="G1463">
        <f t="shared" si="661"/>
        <v>6</v>
      </c>
      <c r="H1463">
        <f t="shared" si="672"/>
        <v>211</v>
      </c>
      <c r="I1463" s="9">
        <f t="shared" si="658"/>
        <v>573.93499999999995</v>
      </c>
      <c r="J1463" s="10">
        <f t="shared" si="674"/>
        <v>0</v>
      </c>
      <c r="K1463" t="str">
        <f t="shared" si="673"/>
        <v/>
      </c>
      <c r="M1463" s="8"/>
      <c r="N1463" s="8"/>
      <c r="Q1463" s="9"/>
      <c r="R1463" s="10"/>
      <c r="T1463" s="11"/>
      <c r="U1463" s="11"/>
      <c r="V1463" s="9"/>
      <c r="W1463" s="9"/>
      <c r="X1463" s="11"/>
    </row>
    <row r="1464" spans="1:25" x14ac:dyDescent="0.4">
      <c r="A1464" s="19"/>
      <c r="B1464" t="s">
        <v>1188</v>
      </c>
      <c r="C1464">
        <v>42</v>
      </c>
      <c r="D1464">
        <v>738</v>
      </c>
      <c r="E1464" s="7">
        <v>1.5980000000000001</v>
      </c>
      <c r="F1464" s="8">
        <f t="shared" si="663"/>
        <v>1.2145000000000001</v>
      </c>
      <c r="G1464">
        <f t="shared" si="661"/>
        <v>7</v>
      </c>
      <c r="H1464">
        <f t="shared" si="672"/>
        <v>253</v>
      </c>
      <c r="I1464" s="9">
        <f t="shared" si="658"/>
        <v>641.05099999999993</v>
      </c>
      <c r="J1464" s="10">
        <f t="shared" si="674"/>
        <v>0</v>
      </c>
      <c r="K1464" t="str">
        <f t="shared" si="673"/>
        <v/>
      </c>
      <c r="M1464" s="8"/>
      <c r="N1464" s="8"/>
      <c r="Q1464" s="9"/>
      <c r="R1464" s="10"/>
      <c r="T1464" s="11"/>
      <c r="U1464" s="11"/>
      <c r="V1464" s="9"/>
      <c r="W1464" s="9"/>
      <c r="X1464" s="11"/>
    </row>
    <row r="1465" spans="1:25" x14ac:dyDescent="0.4">
      <c r="A1465" s="19"/>
      <c r="B1465" t="s">
        <v>1258</v>
      </c>
      <c r="C1465">
        <v>36</v>
      </c>
      <c r="D1465">
        <v>617</v>
      </c>
      <c r="E1465" s="7">
        <v>0.64700000000000002</v>
      </c>
      <c r="F1465" s="8">
        <f t="shared" si="664"/>
        <v>1.0253333333333334</v>
      </c>
      <c r="G1465">
        <f t="shared" si="661"/>
        <v>8</v>
      </c>
      <c r="H1465">
        <f t="shared" si="672"/>
        <v>289</v>
      </c>
      <c r="I1465" s="9">
        <f t="shared" si="658"/>
        <v>664.34299999999996</v>
      </c>
      <c r="J1465" s="10">
        <f t="shared" si="674"/>
        <v>0</v>
      </c>
      <c r="K1465" t="str">
        <f t="shared" si="673"/>
        <v/>
      </c>
      <c r="M1465" s="8"/>
      <c r="N1465" s="8"/>
      <c r="Q1465" s="9"/>
      <c r="R1465" s="10"/>
      <c r="T1465" s="11"/>
      <c r="U1465" s="11"/>
      <c r="V1465" s="9"/>
      <c r="W1465" s="9"/>
      <c r="X1465" s="11"/>
    </row>
    <row r="1466" spans="1:25" x14ac:dyDescent="0.4">
      <c r="A1466" s="19"/>
      <c r="B1466" t="s">
        <v>1259</v>
      </c>
      <c r="C1466">
        <v>23</v>
      </c>
      <c r="D1466">
        <v>443</v>
      </c>
      <c r="E1466" s="7">
        <v>1.8839999999999999</v>
      </c>
      <c r="F1466" s="8">
        <f t="shared" si="665"/>
        <v>1.2400000000000002</v>
      </c>
      <c r="G1466">
        <f t="shared" si="661"/>
        <v>9</v>
      </c>
      <c r="H1466">
        <f t="shared" si="672"/>
        <v>312</v>
      </c>
      <c r="I1466" s="9">
        <f t="shared" si="658"/>
        <v>707.67499999999995</v>
      </c>
      <c r="J1466" s="10">
        <f t="shared" si="674"/>
        <v>2.2681891025641026</v>
      </c>
      <c r="K1466">
        <f t="shared" si="673"/>
        <v>11791</v>
      </c>
      <c r="M1466" s="8"/>
      <c r="N1466" s="8"/>
      <c r="Q1466" s="9"/>
      <c r="R1466" s="10"/>
      <c r="T1466" s="9"/>
      <c r="U1466" s="11"/>
      <c r="V1466" s="9"/>
      <c r="W1466" s="9"/>
      <c r="X1466" s="11"/>
      <c r="Y1466" s="9"/>
    </row>
    <row r="1467" spans="1:25" x14ac:dyDescent="0.4">
      <c r="A1467" s="19" t="s">
        <v>1260</v>
      </c>
      <c r="B1467" t="s">
        <v>1261</v>
      </c>
      <c r="C1467">
        <v>17</v>
      </c>
      <c r="D1467">
        <v>255</v>
      </c>
      <c r="E1467" s="7">
        <v>1.7110000000000001</v>
      </c>
      <c r="F1467" s="8">
        <f t="shared" si="666"/>
        <v>1.3342000000000003</v>
      </c>
      <c r="G1467">
        <f t="shared" si="661"/>
        <v>1</v>
      </c>
      <c r="H1467">
        <f t="shared" si="672"/>
        <v>17</v>
      </c>
      <c r="I1467" s="9">
        <f t="shared" si="658"/>
        <v>29.087</v>
      </c>
      <c r="J1467" s="10">
        <f t="shared" si="674"/>
        <v>0</v>
      </c>
      <c r="K1467" t="str">
        <f t="shared" si="673"/>
        <v/>
      </c>
      <c r="M1467" s="8"/>
      <c r="N1467" s="8"/>
      <c r="Q1467" s="9"/>
      <c r="R1467" s="10"/>
      <c r="T1467" s="11"/>
      <c r="U1467" s="11"/>
      <c r="V1467" s="9"/>
      <c r="W1467" s="9"/>
      <c r="X1467" s="11"/>
    </row>
    <row r="1468" spans="1:25" x14ac:dyDescent="0.4">
      <c r="A1468" s="19"/>
      <c r="B1468" t="s">
        <v>1262</v>
      </c>
      <c r="C1468">
        <v>16</v>
      </c>
      <c r="D1468">
        <v>233</v>
      </c>
      <c r="E1468" s="7">
        <v>1.123</v>
      </c>
      <c r="F1468" s="8">
        <f t="shared" si="667"/>
        <v>1.2990000000000002</v>
      </c>
      <c r="G1468">
        <f t="shared" si="661"/>
        <v>1</v>
      </c>
      <c r="H1468">
        <f t="shared" si="672"/>
        <v>33</v>
      </c>
      <c r="I1468" s="9">
        <f t="shared" si="658"/>
        <v>47.055</v>
      </c>
      <c r="J1468" s="10">
        <f t="shared" si="674"/>
        <v>0</v>
      </c>
      <c r="K1468" t="str">
        <f t="shared" si="673"/>
        <v/>
      </c>
      <c r="M1468" s="8"/>
      <c r="N1468" s="8"/>
      <c r="Q1468" s="9"/>
      <c r="R1468" s="10"/>
      <c r="T1468" s="11"/>
      <c r="U1468" s="11"/>
      <c r="V1468" s="9"/>
      <c r="W1468" s="9"/>
      <c r="X1468" s="11"/>
    </row>
    <row r="1469" spans="1:25" x14ac:dyDescent="0.4">
      <c r="A1469" s="19"/>
      <c r="B1469" t="s">
        <v>1263</v>
      </c>
      <c r="C1469">
        <v>16</v>
      </c>
      <c r="D1469">
        <v>297</v>
      </c>
      <c r="E1469" s="7">
        <v>1.0269999999999999</v>
      </c>
      <c r="F1469" s="8">
        <f t="shared" si="668"/>
        <v>1.2601428571428575</v>
      </c>
      <c r="G1469">
        <f t="shared" si="661"/>
        <v>2</v>
      </c>
      <c r="H1469">
        <f t="shared" si="672"/>
        <v>49</v>
      </c>
      <c r="I1469" s="9">
        <f t="shared" si="658"/>
        <v>63.486999999999995</v>
      </c>
      <c r="J1469" s="10">
        <f t="shared" si="674"/>
        <v>0</v>
      </c>
      <c r="K1469" t="str">
        <f t="shared" si="673"/>
        <v/>
      </c>
      <c r="M1469" s="8"/>
      <c r="N1469" s="8"/>
      <c r="Q1469" s="9"/>
      <c r="R1469" s="10"/>
      <c r="T1469" s="11"/>
      <c r="U1469" s="11"/>
      <c r="V1469" s="9"/>
      <c r="W1469" s="9"/>
      <c r="X1469" s="11"/>
    </row>
    <row r="1470" spans="1:25" x14ac:dyDescent="0.4">
      <c r="A1470" s="19"/>
      <c r="B1470" t="s">
        <v>1264</v>
      </c>
      <c r="C1470">
        <v>13</v>
      </c>
      <c r="D1470">
        <v>174</v>
      </c>
      <c r="E1470" s="7">
        <v>1.0189999999999999</v>
      </c>
      <c r="F1470" s="8">
        <f t="shared" si="669"/>
        <v>1.2300000000000002</v>
      </c>
      <c r="G1470">
        <f t="shared" si="661"/>
        <v>3</v>
      </c>
      <c r="H1470">
        <f t="shared" si="672"/>
        <v>62</v>
      </c>
      <c r="I1470" s="9">
        <f t="shared" si="658"/>
        <v>76.733999999999995</v>
      </c>
      <c r="J1470" s="10">
        <f t="shared" si="674"/>
        <v>0</v>
      </c>
      <c r="K1470" t="str">
        <f t="shared" si="673"/>
        <v/>
      </c>
      <c r="M1470" s="8"/>
      <c r="N1470" s="8"/>
      <c r="Q1470" s="9"/>
      <c r="R1470" s="10"/>
      <c r="T1470" s="11"/>
      <c r="U1470" s="11"/>
      <c r="V1470" s="9"/>
      <c r="W1470" s="9"/>
      <c r="X1470" s="11"/>
    </row>
    <row r="1471" spans="1:25" x14ac:dyDescent="0.4">
      <c r="A1471" s="19"/>
      <c r="B1471" t="s">
        <v>1265</v>
      </c>
      <c r="C1471">
        <v>13</v>
      </c>
      <c r="D1471">
        <v>192</v>
      </c>
      <c r="E1471" s="7">
        <v>1.0189999999999999</v>
      </c>
      <c r="F1471" s="8">
        <f t="shared" si="670"/>
        <v>1.2065555555555558</v>
      </c>
      <c r="G1471">
        <f t="shared" si="661"/>
        <v>4</v>
      </c>
      <c r="H1471">
        <f t="shared" si="672"/>
        <v>75</v>
      </c>
      <c r="I1471" s="9">
        <f t="shared" si="658"/>
        <v>89.980999999999995</v>
      </c>
      <c r="J1471" s="10">
        <f t="shared" si="674"/>
        <v>0</v>
      </c>
      <c r="K1471" t="str">
        <f t="shared" si="673"/>
        <v/>
      </c>
      <c r="M1471" s="8"/>
      <c r="N1471" s="8"/>
      <c r="Q1471" s="9"/>
      <c r="R1471" s="10"/>
      <c r="T1471" s="11"/>
      <c r="U1471" s="11"/>
      <c r="V1471" s="9"/>
      <c r="W1471" s="9"/>
      <c r="X1471" s="11"/>
    </row>
    <row r="1472" spans="1:25" x14ac:dyDescent="0.4">
      <c r="A1472" s="19"/>
      <c r="B1472" t="s">
        <v>1266</v>
      </c>
      <c r="C1472">
        <v>13</v>
      </c>
      <c r="D1472">
        <v>201</v>
      </c>
      <c r="E1472" s="7">
        <v>1</v>
      </c>
      <c r="F1472" s="8">
        <f t="shared" si="671"/>
        <v>1.1859000000000002</v>
      </c>
      <c r="G1472">
        <f t="shared" si="661"/>
        <v>5</v>
      </c>
      <c r="H1472">
        <f t="shared" si="672"/>
        <v>88</v>
      </c>
      <c r="I1472" s="9">
        <f t="shared" si="658"/>
        <v>102.98099999999999</v>
      </c>
      <c r="J1472" s="10">
        <f t="shared" si="674"/>
        <v>0</v>
      </c>
      <c r="K1472" t="str">
        <f t="shared" si="673"/>
        <v/>
      </c>
      <c r="M1472" s="8"/>
      <c r="N1472" s="8"/>
      <c r="Q1472" s="9"/>
      <c r="R1472" s="10"/>
      <c r="T1472" s="11"/>
      <c r="U1472" s="11"/>
      <c r="V1472" s="9"/>
      <c r="W1472" s="9"/>
      <c r="X1472" s="11"/>
    </row>
    <row r="1473" spans="1:25" x14ac:dyDescent="0.4">
      <c r="A1473" s="19"/>
      <c r="B1473" t="s">
        <v>1267</v>
      </c>
      <c r="C1473">
        <v>135</v>
      </c>
      <c r="D1473">
        <v>6551</v>
      </c>
      <c r="E1473" s="7">
        <v>3.9319999999999999</v>
      </c>
      <c r="F1473" s="8">
        <f t="shared" si="662"/>
        <v>3.9319999999999999</v>
      </c>
      <c r="G1473">
        <f t="shared" si="661"/>
        <v>6</v>
      </c>
      <c r="H1473">
        <f t="shared" si="672"/>
        <v>223</v>
      </c>
      <c r="I1473" s="9">
        <f t="shared" si="658"/>
        <v>633.80099999999993</v>
      </c>
      <c r="J1473" s="10">
        <f t="shared" si="674"/>
        <v>0</v>
      </c>
      <c r="K1473" t="str">
        <f t="shared" si="673"/>
        <v/>
      </c>
      <c r="M1473" s="8"/>
      <c r="N1473" s="8"/>
      <c r="Q1473" s="9"/>
      <c r="R1473" s="10"/>
      <c r="T1473" s="11"/>
      <c r="U1473" s="11"/>
      <c r="V1473" s="9"/>
      <c r="W1473" s="9"/>
      <c r="X1473" s="11"/>
    </row>
    <row r="1474" spans="1:25" x14ac:dyDescent="0.4">
      <c r="A1474" s="19"/>
      <c r="B1474" t="s">
        <v>237</v>
      </c>
      <c r="C1474">
        <v>95</v>
      </c>
      <c r="D1474">
        <v>4748</v>
      </c>
      <c r="E1474" s="7">
        <v>2.952</v>
      </c>
      <c r="F1474" s="8">
        <f t="shared" si="663"/>
        <v>3.4420000000000002</v>
      </c>
      <c r="G1474">
        <f t="shared" si="661"/>
        <v>7</v>
      </c>
      <c r="H1474">
        <f t="shared" si="672"/>
        <v>318</v>
      </c>
      <c r="I1474" s="9">
        <f t="shared" ref="I1474:I1537" si="675">IF(G1473&gt;G1474,E1474*C1474,E1474*C1474+I1473)</f>
        <v>914.24099999999999</v>
      </c>
      <c r="J1474" s="10">
        <f t="shared" si="674"/>
        <v>0</v>
      </c>
      <c r="K1474" t="str">
        <f t="shared" si="673"/>
        <v/>
      </c>
      <c r="M1474" s="8"/>
      <c r="N1474" s="8"/>
      <c r="Q1474" s="9"/>
      <c r="R1474" s="10"/>
      <c r="T1474" s="11"/>
      <c r="U1474" s="11"/>
      <c r="V1474" s="9"/>
      <c r="W1474" s="9"/>
      <c r="X1474" s="11"/>
    </row>
    <row r="1475" spans="1:25" x14ac:dyDescent="0.4">
      <c r="A1475" s="19"/>
      <c r="B1475" t="s">
        <v>1268</v>
      </c>
      <c r="C1475">
        <v>52</v>
      </c>
      <c r="D1475">
        <v>2577</v>
      </c>
      <c r="E1475" s="7">
        <v>2.7719999999999998</v>
      </c>
      <c r="F1475" s="8">
        <f t="shared" si="664"/>
        <v>3.218666666666667</v>
      </c>
      <c r="G1475">
        <f t="shared" si="661"/>
        <v>8</v>
      </c>
      <c r="H1475">
        <f t="shared" si="672"/>
        <v>370</v>
      </c>
      <c r="I1475" s="9">
        <f t="shared" si="675"/>
        <v>1058.385</v>
      </c>
      <c r="J1475" s="10">
        <f t="shared" si="674"/>
        <v>0</v>
      </c>
      <c r="K1475" t="str">
        <f t="shared" si="673"/>
        <v/>
      </c>
      <c r="M1475" s="8"/>
      <c r="N1475" s="8"/>
      <c r="Q1475" s="9"/>
      <c r="R1475" s="10"/>
      <c r="T1475" s="11"/>
      <c r="U1475" s="11"/>
      <c r="V1475" s="9"/>
      <c r="W1475" s="9"/>
      <c r="X1475" s="11"/>
    </row>
    <row r="1476" spans="1:25" x14ac:dyDescent="0.4">
      <c r="A1476" s="19"/>
      <c r="B1476" t="s">
        <v>1269</v>
      </c>
      <c r="C1476">
        <v>27</v>
      </c>
      <c r="D1476">
        <v>1198</v>
      </c>
      <c r="E1476" s="7">
        <v>1.7210000000000001</v>
      </c>
      <c r="F1476" s="8">
        <f t="shared" si="665"/>
        <v>2.8442500000000002</v>
      </c>
      <c r="G1476">
        <f t="shared" ref="G1476:G1539" si="676">IF(A1476=A1475,G1475+1,1)</f>
        <v>9</v>
      </c>
      <c r="H1476">
        <f t="shared" si="672"/>
        <v>397</v>
      </c>
      <c r="I1476" s="9">
        <f t="shared" si="675"/>
        <v>1104.8520000000001</v>
      </c>
      <c r="J1476" s="10">
        <f t="shared" si="674"/>
        <v>2.783002518891688</v>
      </c>
      <c r="K1476">
        <f t="shared" si="673"/>
        <v>16426</v>
      </c>
      <c r="M1476" s="8"/>
      <c r="N1476" s="8"/>
      <c r="Q1476" s="9"/>
      <c r="R1476" s="10"/>
      <c r="T1476" s="9"/>
      <c r="U1476" s="11"/>
      <c r="V1476" s="9"/>
      <c r="W1476" s="9"/>
      <c r="X1476" s="11"/>
      <c r="Y1476" s="9"/>
    </row>
    <row r="1477" spans="1:25" x14ac:dyDescent="0.4">
      <c r="A1477" s="19" t="s">
        <v>1270</v>
      </c>
      <c r="B1477" t="s">
        <v>1271</v>
      </c>
      <c r="C1477">
        <v>26</v>
      </c>
      <c r="D1477">
        <v>1005</v>
      </c>
      <c r="E1477" s="7">
        <v>2.6440000000000001</v>
      </c>
      <c r="F1477" s="8">
        <f t="shared" si="666"/>
        <v>2.8042000000000002</v>
      </c>
      <c r="G1477">
        <f t="shared" si="676"/>
        <v>1</v>
      </c>
      <c r="H1477">
        <f t="shared" si="672"/>
        <v>26</v>
      </c>
      <c r="I1477" s="9">
        <f t="shared" si="675"/>
        <v>68.744</v>
      </c>
      <c r="J1477" s="10">
        <f t="shared" si="674"/>
        <v>0</v>
      </c>
      <c r="K1477" t="str">
        <f t="shared" si="673"/>
        <v/>
      </c>
      <c r="M1477" s="8"/>
      <c r="N1477" s="8"/>
      <c r="Q1477" s="9"/>
      <c r="R1477" s="10"/>
      <c r="T1477" s="11"/>
      <c r="U1477" s="11"/>
      <c r="V1477" s="9"/>
      <c r="W1477" s="9"/>
      <c r="X1477" s="11"/>
    </row>
    <row r="1478" spans="1:25" x14ac:dyDescent="0.4">
      <c r="A1478" s="19"/>
      <c r="B1478" t="s">
        <v>1272</v>
      </c>
      <c r="C1478">
        <v>21</v>
      </c>
      <c r="D1478">
        <v>821</v>
      </c>
      <c r="E1478" s="7">
        <v>2.6219999999999999</v>
      </c>
      <c r="F1478" s="8">
        <f t="shared" si="667"/>
        <v>2.7738333333333336</v>
      </c>
      <c r="G1478">
        <f t="shared" si="676"/>
        <v>1</v>
      </c>
      <c r="H1478">
        <f t="shared" si="672"/>
        <v>47</v>
      </c>
      <c r="I1478" s="9">
        <f t="shared" si="675"/>
        <v>123.806</v>
      </c>
      <c r="J1478" s="10">
        <f t="shared" si="674"/>
        <v>0</v>
      </c>
      <c r="K1478" t="str">
        <f t="shared" si="673"/>
        <v/>
      </c>
      <c r="M1478" s="8"/>
      <c r="N1478" s="8"/>
      <c r="Q1478" s="9"/>
      <c r="R1478" s="10"/>
      <c r="T1478" s="11"/>
      <c r="U1478" s="11"/>
      <c r="V1478" s="9"/>
      <c r="W1478" s="9"/>
      <c r="X1478" s="11"/>
    </row>
    <row r="1479" spans="1:25" x14ac:dyDescent="0.4">
      <c r="A1479" s="19"/>
      <c r="B1479" t="s">
        <v>1273</v>
      </c>
      <c r="C1479">
        <v>20</v>
      </c>
      <c r="D1479">
        <v>999</v>
      </c>
      <c r="E1479" s="7">
        <v>2.649</v>
      </c>
      <c r="F1479" s="8">
        <f t="shared" si="668"/>
        <v>2.7560000000000002</v>
      </c>
      <c r="G1479">
        <f t="shared" si="676"/>
        <v>2</v>
      </c>
      <c r="H1479">
        <f t="shared" si="672"/>
        <v>67</v>
      </c>
      <c r="I1479" s="9">
        <f t="shared" si="675"/>
        <v>176.786</v>
      </c>
      <c r="J1479" s="10">
        <f t="shared" si="674"/>
        <v>0</v>
      </c>
      <c r="K1479" t="str">
        <f t="shared" si="673"/>
        <v/>
      </c>
      <c r="M1479" s="8"/>
      <c r="N1479" s="8"/>
      <c r="Q1479" s="9"/>
      <c r="R1479" s="10"/>
      <c r="T1479" s="11"/>
      <c r="U1479" s="11"/>
      <c r="V1479" s="9"/>
      <c r="W1479" s="9"/>
      <c r="X1479" s="11"/>
    </row>
    <row r="1480" spans="1:25" x14ac:dyDescent="0.4">
      <c r="A1480" s="19"/>
      <c r="B1480" t="s">
        <v>1274</v>
      </c>
      <c r="C1480">
        <v>18</v>
      </c>
      <c r="D1480">
        <v>711</v>
      </c>
      <c r="E1480" s="7">
        <v>2.1389999999999998</v>
      </c>
      <c r="F1480" s="8">
        <f t="shared" si="669"/>
        <v>2.6788750000000001</v>
      </c>
      <c r="G1480">
        <f t="shared" si="676"/>
        <v>3</v>
      </c>
      <c r="H1480">
        <f t="shared" si="672"/>
        <v>85</v>
      </c>
      <c r="I1480" s="9">
        <f t="shared" si="675"/>
        <v>215.28800000000001</v>
      </c>
      <c r="J1480" s="10">
        <f t="shared" si="674"/>
        <v>0</v>
      </c>
      <c r="K1480" t="str">
        <f t="shared" si="673"/>
        <v/>
      </c>
      <c r="M1480" s="8"/>
      <c r="N1480" s="8"/>
      <c r="Q1480" s="9"/>
      <c r="R1480" s="10"/>
      <c r="T1480" s="11"/>
      <c r="U1480" s="11"/>
      <c r="V1480" s="9"/>
      <c r="W1480" s="9"/>
      <c r="X1480" s="11"/>
    </row>
    <row r="1481" spans="1:25" x14ac:dyDescent="0.4">
      <c r="A1481" s="19"/>
      <c r="B1481" t="s">
        <v>1275</v>
      </c>
      <c r="C1481">
        <v>18</v>
      </c>
      <c r="D1481">
        <v>694</v>
      </c>
      <c r="E1481" s="7">
        <v>2.82</v>
      </c>
      <c r="F1481" s="8">
        <f t="shared" si="670"/>
        <v>2.6945555555555556</v>
      </c>
      <c r="G1481">
        <f t="shared" si="676"/>
        <v>4</v>
      </c>
      <c r="H1481">
        <f t="shared" si="672"/>
        <v>103</v>
      </c>
      <c r="I1481" s="9">
        <f t="shared" si="675"/>
        <v>266.048</v>
      </c>
      <c r="J1481" s="10">
        <f t="shared" si="674"/>
        <v>0</v>
      </c>
      <c r="K1481" t="str">
        <f t="shared" si="673"/>
        <v/>
      </c>
      <c r="M1481" s="8"/>
      <c r="N1481" s="8"/>
      <c r="Q1481" s="9"/>
      <c r="R1481" s="10"/>
      <c r="T1481" s="11"/>
      <c r="U1481" s="11"/>
      <c r="V1481" s="9"/>
      <c r="W1481" s="9"/>
      <c r="X1481" s="11"/>
    </row>
    <row r="1482" spans="1:25" x14ac:dyDescent="0.4">
      <c r="A1482" s="19"/>
      <c r="B1482" t="s">
        <v>1276</v>
      </c>
      <c r="C1482">
        <v>15</v>
      </c>
      <c r="D1482">
        <v>577</v>
      </c>
      <c r="E1482" s="7">
        <v>3.3980000000000001</v>
      </c>
      <c r="F1482" s="8">
        <f t="shared" si="671"/>
        <v>2.7648999999999999</v>
      </c>
      <c r="G1482">
        <f t="shared" si="676"/>
        <v>5</v>
      </c>
      <c r="H1482">
        <f t="shared" si="672"/>
        <v>118</v>
      </c>
      <c r="I1482" s="9">
        <f t="shared" si="675"/>
        <v>317.01800000000003</v>
      </c>
      <c r="J1482" s="10">
        <f t="shared" si="674"/>
        <v>0</v>
      </c>
      <c r="K1482" t="str">
        <f t="shared" si="673"/>
        <v/>
      </c>
      <c r="M1482" s="8"/>
      <c r="N1482" s="8"/>
      <c r="Q1482" s="9"/>
      <c r="R1482" s="10"/>
      <c r="T1482" s="11"/>
      <c r="U1482" s="11"/>
      <c r="V1482" s="9"/>
      <c r="W1482" s="9"/>
      <c r="X1482" s="11"/>
    </row>
    <row r="1483" spans="1:25" x14ac:dyDescent="0.4">
      <c r="A1483" s="19"/>
      <c r="B1483" t="s">
        <v>319</v>
      </c>
      <c r="C1483">
        <v>83</v>
      </c>
      <c r="D1483">
        <v>4372</v>
      </c>
      <c r="E1483" s="7">
        <v>4.0469999999999997</v>
      </c>
      <c r="F1483" s="8">
        <f t="shared" ref="F1483:F1533" si="677">AVERAGE(E1483)</f>
        <v>4.0469999999999997</v>
      </c>
      <c r="G1483">
        <f t="shared" si="676"/>
        <v>6</v>
      </c>
      <c r="H1483">
        <f t="shared" si="672"/>
        <v>201</v>
      </c>
      <c r="I1483" s="9">
        <f t="shared" si="675"/>
        <v>652.91899999999998</v>
      </c>
      <c r="J1483" s="10">
        <f t="shared" si="674"/>
        <v>0</v>
      </c>
      <c r="K1483" t="str">
        <f t="shared" si="673"/>
        <v/>
      </c>
      <c r="M1483" s="8"/>
      <c r="N1483" s="8"/>
      <c r="Q1483" s="9"/>
      <c r="R1483" s="10"/>
      <c r="T1483" s="11"/>
      <c r="U1483" s="11"/>
      <c r="V1483" s="9"/>
      <c r="W1483" s="9"/>
      <c r="X1483" s="11"/>
    </row>
    <row r="1484" spans="1:25" x14ac:dyDescent="0.4">
      <c r="A1484" s="19"/>
      <c r="B1484" t="s">
        <v>322</v>
      </c>
      <c r="C1484">
        <v>74</v>
      </c>
      <c r="D1484">
        <v>3284</v>
      </c>
      <c r="E1484" s="7">
        <v>3.1739999999999999</v>
      </c>
      <c r="F1484" s="8">
        <f t="shared" ref="F1484:F1534" si="678">AVERAGE(E1483:E1484)</f>
        <v>3.6105</v>
      </c>
      <c r="G1484">
        <f t="shared" si="676"/>
        <v>7</v>
      </c>
      <c r="H1484">
        <f t="shared" si="672"/>
        <v>275</v>
      </c>
      <c r="I1484" s="9">
        <f t="shared" si="675"/>
        <v>887.79499999999996</v>
      </c>
      <c r="J1484" s="10">
        <f t="shared" si="674"/>
        <v>0</v>
      </c>
      <c r="K1484" t="str">
        <f t="shared" si="673"/>
        <v/>
      </c>
      <c r="M1484" s="8"/>
      <c r="N1484" s="8"/>
      <c r="Q1484" s="9"/>
      <c r="R1484" s="10"/>
      <c r="T1484" s="11"/>
      <c r="U1484" s="11"/>
      <c r="V1484" s="9"/>
      <c r="W1484" s="9"/>
      <c r="X1484" s="11"/>
    </row>
    <row r="1485" spans="1:25" x14ac:dyDescent="0.4">
      <c r="A1485" s="19"/>
      <c r="B1485" t="s">
        <v>321</v>
      </c>
      <c r="C1485">
        <v>74</v>
      </c>
      <c r="D1485">
        <v>3469</v>
      </c>
      <c r="E1485" s="7">
        <v>5.4240000000000004</v>
      </c>
      <c r="F1485" s="8">
        <f t="shared" ref="F1485:F1535" si="679">AVERAGE(E1483:E1485)</f>
        <v>4.2149999999999999</v>
      </c>
      <c r="G1485">
        <f t="shared" si="676"/>
        <v>8</v>
      </c>
      <c r="H1485">
        <f t="shared" si="672"/>
        <v>349</v>
      </c>
      <c r="I1485" s="9">
        <f t="shared" si="675"/>
        <v>1289.171</v>
      </c>
      <c r="J1485" s="10">
        <f t="shared" si="674"/>
        <v>0</v>
      </c>
      <c r="K1485" t="str">
        <f t="shared" si="673"/>
        <v/>
      </c>
      <c r="M1485" s="8"/>
      <c r="N1485" s="8"/>
      <c r="Q1485" s="9"/>
      <c r="R1485" s="10"/>
      <c r="T1485" s="11"/>
      <c r="U1485" s="11"/>
      <c r="V1485" s="9"/>
      <c r="W1485" s="9"/>
      <c r="X1485" s="11"/>
    </row>
    <row r="1486" spans="1:25" x14ac:dyDescent="0.4">
      <c r="A1486" s="19"/>
      <c r="B1486" t="s">
        <v>1277</v>
      </c>
      <c r="C1486">
        <v>35</v>
      </c>
      <c r="D1486">
        <v>1347</v>
      </c>
      <c r="E1486" s="7">
        <v>1.2989999999999999</v>
      </c>
      <c r="F1486" s="8">
        <f t="shared" ref="F1486:F1536" si="680">AVERAGE(E1483:E1486)</f>
        <v>3.4859999999999998</v>
      </c>
      <c r="G1486">
        <f t="shared" si="676"/>
        <v>9</v>
      </c>
      <c r="H1486">
        <f t="shared" si="672"/>
        <v>384</v>
      </c>
      <c r="I1486" s="9">
        <f t="shared" si="675"/>
        <v>1334.636</v>
      </c>
      <c r="J1486" s="10">
        <f t="shared" si="674"/>
        <v>3.4756145833333334</v>
      </c>
      <c r="K1486">
        <f t="shared" si="673"/>
        <v>17279</v>
      </c>
      <c r="M1486" s="8"/>
      <c r="N1486" s="8"/>
      <c r="Q1486" s="9"/>
      <c r="R1486" s="10"/>
      <c r="T1486" s="9"/>
      <c r="U1486" s="11"/>
      <c r="V1486" s="9"/>
      <c r="W1486" s="9"/>
      <c r="X1486" s="11"/>
      <c r="Y1486" s="9"/>
    </row>
    <row r="1487" spans="1:25" x14ac:dyDescent="0.4">
      <c r="A1487" s="19" t="s">
        <v>1278</v>
      </c>
      <c r="B1487" t="s">
        <v>1279</v>
      </c>
      <c r="C1487">
        <v>22</v>
      </c>
      <c r="D1487">
        <v>1335</v>
      </c>
      <c r="E1487" s="7">
        <v>2.7240000000000002</v>
      </c>
      <c r="F1487" s="8">
        <f t="shared" ref="F1487:F1537" si="681">AVERAGE(E1483:E1487)</f>
        <v>3.3335999999999997</v>
      </c>
      <c r="G1487">
        <f t="shared" si="676"/>
        <v>1</v>
      </c>
      <c r="H1487">
        <f t="shared" si="672"/>
        <v>22</v>
      </c>
      <c r="I1487" s="9">
        <f t="shared" si="675"/>
        <v>59.928000000000004</v>
      </c>
      <c r="J1487" s="10">
        <f t="shared" si="674"/>
        <v>0</v>
      </c>
      <c r="K1487" t="str">
        <f t="shared" si="673"/>
        <v/>
      </c>
      <c r="M1487" s="8"/>
      <c r="N1487" s="8"/>
      <c r="Q1487" s="9"/>
      <c r="R1487" s="10"/>
      <c r="T1487" s="11"/>
      <c r="U1487" s="11"/>
      <c r="V1487" s="9"/>
      <c r="W1487" s="9"/>
      <c r="X1487" s="11"/>
    </row>
    <row r="1488" spans="1:25" x14ac:dyDescent="0.4">
      <c r="A1488" s="19"/>
      <c r="B1488" t="s">
        <v>1280</v>
      </c>
      <c r="C1488">
        <v>21</v>
      </c>
      <c r="D1488">
        <v>1147</v>
      </c>
      <c r="E1488" s="7">
        <v>2.2669999999999999</v>
      </c>
      <c r="F1488" s="8">
        <f t="shared" ref="F1488:F1538" si="682">AVERAGE(E1483:E1488)</f>
        <v>3.1558333333333333</v>
      </c>
      <c r="G1488">
        <f t="shared" si="676"/>
        <v>1</v>
      </c>
      <c r="H1488">
        <f t="shared" si="672"/>
        <v>43</v>
      </c>
      <c r="I1488" s="9">
        <f t="shared" si="675"/>
        <v>107.535</v>
      </c>
      <c r="J1488" s="10">
        <f t="shared" si="674"/>
        <v>0</v>
      </c>
      <c r="K1488" t="str">
        <f t="shared" si="673"/>
        <v/>
      </c>
      <c r="M1488" s="8"/>
      <c r="N1488" s="8"/>
      <c r="Q1488" s="9"/>
      <c r="R1488" s="10"/>
      <c r="T1488" s="11"/>
      <c r="U1488" s="11"/>
      <c r="V1488" s="9"/>
      <c r="W1488" s="9"/>
      <c r="X1488" s="11"/>
    </row>
    <row r="1489" spans="1:25" x14ac:dyDescent="0.4">
      <c r="A1489" s="19"/>
      <c r="B1489" t="s">
        <v>1281</v>
      </c>
      <c r="C1489">
        <v>17</v>
      </c>
      <c r="D1489">
        <v>626</v>
      </c>
      <c r="E1489" s="7">
        <v>1.5660000000000001</v>
      </c>
      <c r="F1489" s="8">
        <f t="shared" ref="F1489:F1539" si="683">AVERAGE(E1483:E1489)</f>
        <v>2.9287142857142854</v>
      </c>
      <c r="G1489">
        <f t="shared" si="676"/>
        <v>2</v>
      </c>
      <c r="H1489">
        <f t="shared" si="672"/>
        <v>60</v>
      </c>
      <c r="I1489" s="9">
        <f t="shared" si="675"/>
        <v>134.15699999999998</v>
      </c>
      <c r="J1489" s="10">
        <f t="shared" si="674"/>
        <v>0</v>
      </c>
      <c r="K1489" t="str">
        <f t="shared" si="673"/>
        <v/>
      </c>
      <c r="M1489" s="8"/>
      <c r="N1489" s="8"/>
      <c r="Q1489" s="9"/>
      <c r="R1489" s="10"/>
      <c r="T1489" s="11"/>
      <c r="U1489" s="11"/>
      <c r="V1489" s="9"/>
      <c r="W1489" s="9"/>
      <c r="X1489" s="11"/>
    </row>
    <row r="1490" spans="1:25" x14ac:dyDescent="0.4">
      <c r="A1490" s="19"/>
      <c r="B1490" t="s">
        <v>1282</v>
      </c>
      <c r="C1490">
        <v>16</v>
      </c>
      <c r="D1490">
        <v>652</v>
      </c>
      <c r="E1490" s="7">
        <v>1.6719999999999999</v>
      </c>
      <c r="F1490" s="8">
        <f t="shared" ref="F1490:F1540" si="684">AVERAGE(E1483:E1490)</f>
        <v>2.7716249999999998</v>
      </c>
      <c r="G1490">
        <f t="shared" si="676"/>
        <v>3</v>
      </c>
      <c r="H1490">
        <f t="shared" si="672"/>
        <v>76</v>
      </c>
      <c r="I1490" s="9">
        <f t="shared" si="675"/>
        <v>160.90899999999999</v>
      </c>
      <c r="J1490" s="10">
        <f t="shared" si="674"/>
        <v>0</v>
      </c>
      <c r="K1490" t="str">
        <f t="shared" si="673"/>
        <v/>
      </c>
      <c r="M1490" s="8"/>
      <c r="N1490" s="8"/>
      <c r="Q1490" s="9"/>
      <c r="R1490" s="10"/>
      <c r="T1490" s="11"/>
      <c r="U1490" s="11"/>
      <c r="V1490" s="9"/>
      <c r="W1490" s="9"/>
      <c r="X1490" s="11"/>
    </row>
    <row r="1491" spans="1:25" x14ac:dyDescent="0.4">
      <c r="A1491" s="19"/>
      <c r="B1491" t="s">
        <v>1283</v>
      </c>
      <c r="C1491">
        <v>14</v>
      </c>
      <c r="D1491">
        <v>575</v>
      </c>
      <c r="E1491" s="7">
        <v>2.3839999999999999</v>
      </c>
      <c r="F1491" s="8">
        <f t="shared" ref="F1491:F1541" si="685">AVERAGE(E1483:E1491)</f>
        <v>2.7285555555555554</v>
      </c>
      <c r="G1491">
        <f t="shared" si="676"/>
        <v>4</v>
      </c>
      <c r="H1491">
        <f t="shared" si="672"/>
        <v>90</v>
      </c>
      <c r="I1491" s="9">
        <f t="shared" si="675"/>
        <v>194.285</v>
      </c>
      <c r="J1491" s="10">
        <f t="shared" si="674"/>
        <v>0</v>
      </c>
      <c r="K1491" t="str">
        <f t="shared" si="673"/>
        <v/>
      </c>
      <c r="M1491" s="8"/>
      <c r="N1491" s="8"/>
      <c r="Q1491" s="9"/>
      <c r="R1491" s="10"/>
      <c r="T1491" s="11"/>
      <c r="U1491" s="11"/>
      <c r="V1491" s="9"/>
      <c r="W1491" s="9"/>
      <c r="X1491" s="11"/>
    </row>
    <row r="1492" spans="1:25" x14ac:dyDescent="0.4">
      <c r="A1492" s="19"/>
      <c r="B1492" t="s">
        <v>1284</v>
      </c>
      <c r="C1492">
        <v>12</v>
      </c>
      <c r="D1492">
        <v>579</v>
      </c>
      <c r="E1492" s="7">
        <v>1.726</v>
      </c>
      <c r="F1492" s="8">
        <f t="shared" ref="F1492:F1542" si="686">AVERAGE(E1483:E1492)</f>
        <v>2.6282999999999999</v>
      </c>
      <c r="G1492">
        <f t="shared" si="676"/>
        <v>5</v>
      </c>
      <c r="H1492">
        <f t="shared" si="672"/>
        <v>102</v>
      </c>
      <c r="I1492" s="9">
        <f t="shared" si="675"/>
        <v>214.99699999999999</v>
      </c>
      <c r="J1492" s="10">
        <f t="shared" si="674"/>
        <v>0</v>
      </c>
      <c r="K1492" t="str">
        <f t="shared" si="673"/>
        <v/>
      </c>
      <c r="M1492" s="8"/>
      <c r="N1492" s="8"/>
      <c r="Q1492" s="9"/>
      <c r="R1492" s="10"/>
      <c r="T1492" s="9"/>
      <c r="U1492" s="11"/>
      <c r="V1492" s="9"/>
      <c r="W1492" s="9"/>
      <c r="X1492" s="11"/>
    </row>
    <row r="1493" spans="1:25" x14ac:dyDescent="0.4">
      <c r="A1493" s="19"/>
      <c r="B1493" t="s">
        <v>200</v>
      </c>
      <c r="C1493">
        <v>184</v>
      </c>
      <c r="D1493">
        <v>17773</v>
      </c>
      <c r="E1493" s="7">
        <v>10.798</v>
      </c>
      <c r="F1493" s="8">
        <f t="shared" si="677"/>
        <v>10.798</v>
      </c>
      <c r="G1493">
        <f t="shared" si="676"/>
        <v>6</v>
      </c>
      <c r="H1493">
        <f t="shared" si="672"/>
        <v>286</v>
      </c>
      <c r="I1493" s="9">
        <f t="shared" si="675"/>
        <v>2201.8290000000002</v>
      </c>
      <c r="J1493" s="10">
        <f t="shared" si="674"/>
        <v>0</v>
      </c>
      <c r="K1493" t="str">
        <f t="shared" si="673"/>
        <v/>
      </c>
      <c r="M1493" s="8"/>
      <c r="N1493" s="8"/>
      <c r="Q1493" s="9"/>
      <c r="R1493" s="10"/>
      <c r="T1493" s="11"/>
      <c r="U1493" s="11"/>
      <c r="V1493" s="9"/>
      <c r="W1493" s="9"/>
      <c r="X1493" s="11"/>
    </row>
    <row r="1494" spans="1:25" x14ac:dyDescent="0.4">
      <c r="A1494" s="19"/>
      <c r="B1494" t="s">
        <v>1285</v>
      </c>
      <c r="C1494">
        <v>135</v>
      </c>
      <c r="D1494">
        <v>11829</v>
      </c>
      <c r="E1494" s="7">
        <v>9.7080000000000002</v>
      </c>
      <c r="F1494" s="8">
        <f t="shared" si="678"/>
        <v>10.253</v>
      </c>
      <c r="G1494">
        <f t="shared" si="676"/>
        <v>7</v>
      </c>
      <c r="H1494">
        <f t="shared" ref="H1494:H1557" si="687">IF(G1493&gt;G1494,C1494,C1494+H1493)</f>
        <v>421</v>
      </c>
      <c r="I1494" s="9">
        <f t="shared" si="675"/>
        <v>3512.4090000000001</v>
      </c>
      <c r="J1494" s="10">
        <f t="shared" si="674"/>
        <v>0</v>
      </c>
      <c r="K1494" t="str">
        <f t="shared" ref="K1494:K1557" si="688">IF(J1494&gt;0,SUM(D1485:D1494),"")</f>
        <v/>
      </c>
      <c r="M1494" s="8"/>
      <c r="N1494" s="8"/>
      <c r="Q1494" s="9"/>
      <c r="R1494" s="10"/>
      <c r="T1494" s="11"/>
      <c r="U1494" s="11"/>
      <c r="V1494" s="9"/>
      <c r="W1494" s="9"/>
      <c r="X1494" s="11"/>
    </row>
    <row r="1495" spans="1:25" x14ac:dyDescent="0.4">
      <c r="A1495" s="19"/>
      <c r="B1495" t="s">
        <v>1286</v>
      </c>
      <c r="C1495">
        <v>94</v>
      </c>
      <c r="D1495">
        <v>7669</v>
      </c>
      <c r="E1495" s="7">
        <v>6.4619999999999997</v>
      </c>
      <c r="F1495" s="8">
        <f t="shared" si="679"/>
        <v>8.9893333333333327</v>
      </c>
      <c r="G1495">
        <f t="shared" si="676"/>
        <v>8</v>
      </c>
      <c r="H1495">
        <f t="shared" si="687"/>
        <v>515</v>
      </c>
      <c r="I1495" s="9">
        <f t="shared" si="675"/>
        <v>4119.8370000000004</v>
      </c>
      <c r="J1495" s="10">
        <f t="shared" ref="J1495:J1558" si="689">IF(G1495&gt;G1496,I1495/H1495,0)</f>
        <v>0</v>
      </c>
      <c r="K1495" t="str">
        <f t="shared" si="688"/>
        <v/>
      </c>
      <c r="M1495" s="8"/>
      <c r="N1495" s="8"/>
      <c r="Q1495" s="9"/>
      <c r="R1495" s="10"/>
      <c r="T1495" s="11"/>
      <c r="U1495" s="11"/>
      <c r="V1495" s="9"/>
      <c r="W1495" s="9"/>
      <c r="X1495" s="11"/>
    </row>
    <row r="1496" spans="1:25" x14ac:dyDescent="0.4">
      <c r="A1496" s="19"/>
      <c r="B1496" t="s">
        <v>1287</v>
      </c>
      <c r="C1496">
        <v>18</v>
      </c>
      <c r="D1496">
        <v>1158</v>
      </c>
      <c r="E1496" s="7">
        <v>3.5470000000000002</v>
      </c>
      <c r="F1496" s="8">
        <f t="shared" si="680"/>
        <v>7.6287500000000001</v>
      </c>
      <c r="G1496">
        <f t="shared" si="676"/>
        <v>9</v>
      </c>
      <c r="H1496">
        <f t="shared" si="687"/>
        <v>533</v>
      </c>
      <c r="I1496" s="9">
        <f t="shared" si="675"/>
        <v>4183.6830000000009</v>
      </c>
      <c r="J1496" s="10">
        <f t="shared" si="689"/>
        <v>7.8493114446529102</v>
      </c>
      <c r="K1496">
        <f t="shared" si="688"/>
        <v>43343</v>
      </c>
      <c r="M1496" s="8"/>
      <c r="N1496" s="8"/>
      <c r="Q1496" s="9"/>
      <c r="R1496" s="10"/>
      <c r="T1496" s="9"/>
      <c r="U1496" s="11"/>
      <c r="V1496" s="9"/>
      <c r="W1496" s="9"/>
      <c r="X1496" s="11"/>
      <c r="Y1496" s="9"/>
    </row>
    <row r="1497" spans="1:25" x14ac:dyDescent="0.4">
      <c r="A1497" s="19" t="s">
        <v>1287</v>
      </c>
      <c r="B1497" t="s">
        <v>1288</v>
      </c>
      <c r="C1497">
        <v>12</v>
      </c>
      <c r="D1497">
        <v>1231</v>
      </c>
      <c r="E1497" s="7">
        <v>3.37</v>
      </c>
      <c r="F1497" s="8">
        <f t="shared" si="681"/>
        <v>6.7769999999999992</v>
      </c>
      <c r="G1497">
        <f t="shared" si="676"/>
        <v>1</v>
      </c>
      <c r="H1497">
        <f t="shared" si="687"/>
        <v>12</v>
      </c>
      <c r="I1497" s="9">
        <f t="shared" si="675"/>
        <v>40.44</v>
      </c>
      <c r="J1497" s="10">
        <f t="shared" si="689"/>
        <v>0</v>
      </c>
      <c r="K1497" t="str">
        <f t="shared" si="688"/>
        <v/>
      </c>
      <c r="M1497" s="8"/>
      <c r="N1497" s="8"/>
      <c r="Q1497" s="9"/>
      <c r="R1497" s="10"/>
      <c r="T1497" s="11"/>
      <c r="U1497" s="11"/>
      <c r="V1497" s="9"/>
      <c r="W1497" s="9"/>
      <c r="X1497" s="11"/>
    </row>
    <row r="1498" spans="1:25" x14ac:dyDescent="0.4">
      <c r="A1498" s="19"/>
      <c r="B1498" t="s">
        <v>1289</v>
      </c>
      <c r="C1498">
        <v>11</v>
      </c>
      <c r="D1498">
        <v>761</v>
      </c>
      <c r="E1498" s="7">
        <v>1.903</v>
      </c>
      <c r="F1498" s="8">
        <f t="shared" si="682"/>
        <v>5.9646666666666661</v>
      </c>
      <c r="G1498">
        <f t="shared" si="676"/>
        <v>1</v>
      </c>
      <c r="H1498">
        <f t="shared" si="687"/>
        <v>23</v>
      </c>
      <c r="I1498" s="9">
        <f t="shared" si="675"/>
        <v>61.372999999999998</v>
      </c>
      <c r="J1498" s="10">
        <f t="shared" si="689"/>
        <v>0</v>
      </c>
      <c r="K1498" t="str">
        <f t="shared" si="688"/>
        <v/>
      </c>
      <c r="M1498" s="8"/>
      <c r="N1498" s="8"/>
      <c r="Q1498" s="9"/>
      <c r="R1498" s="10"/>
      <c r="T1498" s="11"/>
      <c r="U1498" s="11"/>
      <c r="V1498" s="9"/>
      <c r="W1498" s="9"/>
      <c r="X1498" s="11"/>
    </row>
    <row r="1499" spans="1:25" x14ac:dyDescent="0.4">
      <c r="A1499" s="19"/>
      <c r="B1499" t="s">
        <v>589</v>
      </c>
      <c r="C1499">
        <v>8</v>
      </c>
      <c r="D1499">
        <v>623</v>
      </c>
      <c r="E1499" s="7">
        <v>2.71</v>
      </c>
      <c r="F1499" s="8">
        <f t="shared" si="683"/>
        <v>5.4997142857142851</v>
      </c>
      <c r="G1499">
        <f t="shared" si="676"/>
        <v>2</v>
      </c>
      <c r="H1499">
        <f t="shared" si="687"/>
        <v>31</v>
      </c>
      <c r="I1499" s="9">
        <f t="shared" si="675"/>
        <v>83.052999999999997</v>
      </c>
      <c r="J1499" s="10">
        <f t="shared" si="689"/>
        <v>0</v>
      </c>
      <c r="K1499" t="str">
        <f t="shared" si="688"/>
        <v/>
      </c>
      <c r="M1499" s="8"/>
      <c r="N1499" s="8"/>
      <c r="Q1499" s="9"/>
      <c r="R1499" s="10"/>
      <c r="T1499" s="11"/>
      <c r="U1499" s="11"/>
      <c r="V1499" s="9"/>
      <c r="W1499" s="9"/>
      <c r="X1499" s="11"/>
    </row>
    <row r="1500" spans="1:25" x14ac:dyDescent="0.4">
      <c r="A1500" s="19"/>
      <c r="B1500" t="s">
        <v>1290</v>
      </c>
      <c r="C1500">
        <v>7</v>
      </c>
      <c r="D1500">
        <v>649</v>
      </c>
      <c r="E1500" s="7">
        <v>3.1629999999999998</v>
      </c>
      <c r="F1500" s="8">
        <f t="shared" si="684"/>
        <v>5.2076249999999993</v>
      </c>
      <c r="G1500">
        <f t="shared" si="676"/>
        <v>3</v>
      </c>
      <c r="H1500">
        <f t="shared" si="687"/>
        <v>38</v>
      </c>
      <c r="I1500" s="9">
        <f t="shared" si="675"/>
        <v>105.19399999999999</v>
      </c>
      <c r="J1500" s="10">
        <f t="shared" si="689"/>
        <v>0</v>
      </c>
      <c r="K1500" t="str">
        <f t="shared" si="688"/>
        <v/>
      </c>
      <c r="M1500" s="8"/>
      <c r="N1500" s="8"/>
      <c r="Q1500" s="9"/>
      <c r="R1500" s="10"/>
      <c r="T1500" s="11"/>
      <c r="U1500" s="11"/>
      <c r="V1500" s="9"/>
      <c r="W1500" s="9"/>
      <c r="X1500" s="11"/>
    </row>
    <row r="1501" spans="1:25" x14ac:dyDescent="0.4">
      <c r="A1501" s="19"/>
      <c r="B1501" t="s">
        <v>1291</v>
      </c>
      <c r="C1501">
        <v>6</v>
      </c>
      <c r="D1501">
        <v>601</v>
      </c>
      <c r="E1501" s="7">
        <v>2.089</v>
      </c>
      <c r="F1501" s="8">
        <f t="shared" si="685"/>
        <v>4.8611111111111107</v>
      </c>
      <c r="G1501">
        <f t="shared" si="676"/>
        <v>4</v>
      </c>
      <c r="H1501">
        <f t="shared" si="687"/>
        <v>44</v>
      </c>
      <c r="I1501" s="9">
        <f t="shared" si="675"/>
        <v>117.72799999999998</v>
      </c>
      <c r="J1501" s="10">
        <f t="shared" si="689"/>
        <v>0</v>
      </c>
      <c r="K1501" t="str">
        <f t="shared" si="688"/>
        <v/>
      </c>
      <c r="M1501" s="8"/>
      <c r="N1501" s="8"/>
      <c r="Q1501" s="9"/>
      <c r="R1501" s="10"/>
      <c r="T1501" s="11"/>
      <c r="U1501" s="11"/>
      <c r="V1501" s="9"/>
      <c r="W1501" s="9"/>
      <c r="X1501" s="11"/>
    </row>
    <row r="1502" spans="1:25" x14ac:dyDescent="0.4">
      <c r="A1502" s="19"/>
      <c r="B1502" t="s">
        <v>1292</v>
      </c>
      <c r="C1502">
        <v>5</v>
      </c>
      <c r="D1502">
        <v>329</v>
      </c>
      <c r="E1502" s="7">
        <v>2.6669999999999998</v>
      </c>
      <c r="F1502" s="8">
        <f t="shared" si="686"/>
        <v>4.6416999999999993</v>
      </c>
      <c r="G1502">
        <f t="shared" si="676"/>
        <v>5</v>
      </c>
      <c r="H1502">
        <f t="shared" si="687"/>
        <v>49</v>
      </c>
      <c r="I1502" s="9">
        <f t="shared" si="675"/>
        <v>131.06299999999999</v>
      </c>
      <c r="J1502" s="10">
        <f t="shared" si="689"/>
        <v>0</v>
      </c>
      <c r="K1502" t="str">
        <f t="shared" si="688"/>
        <v/>
      </c>
      <c r="M1502" s="8"/>
      <c r="N1502" s="8"/>
      <c r="Q1502" s="9"/>
      <c r="R1502" s="10"/>
      <c r="T1502" s="11"/>
      <c r="U1502" s="11"/>
      <c r="V1502" s="9"/>
      <c r="W1502" s="9"/>
      <c r="X1502" s="11"/>
    </row>
    <row r="1503" spans="1:25" x14ac:dyDescent="0.4">
      <c r="A1503" s="19"/>
      <c r="B1503" t="s">
        <v>1293</v>
      </c>
      <c r="C1503">
        <v>138</v>
      </c>
      <c r="D1503">
        <v>7555</v>
      </c>
      <c r="E1503" s="7">
        <v>5.0309999999999997</v>
      </c>
      <c r="F1503" s="8">
        <f t="shared" si="677"/>
        <v>5.0309999999999997</v>
      </c>
      <c r="G1503">
        <f t="shared" si="676"/>
        <v>6</v>
      </c>
      <c r="H1503">
        <f t="shared" si="687"/>
        <v>187</v>
      </c>
      <c r="I1503" s="9">
        <f t="shared" si="675"/>
        <v>825.34099999999989</v>
      </c>
      <c r="J1503" s="10">
        <f t="shared" si="689"/>
        <v>0</v>
      </c>
      <c r="K1503" t="str">
        <f t="shared" si="688"/>
        <v/>
      </c>
      <c r="M1503" s="8"/>
      <c r="N1503" s="8"/>
      <c r="Q1503" s="9"/>
      <c r="R1503" s="10"/>
      <c r="T1503" s="11"/>
      <c r="U1503" s="11"/>
      <c r="V1503" s="9"/>
      <c r="W1503" s="9"/>
      <c r="X1503" s="11"/>
    </row>
    <row r="1504" spans="1:25" x14ac:dyDescent="0.4">
      <c r="A1504" s="19"/>
      <c r="B1504" t="s">
        <v>1294</v>
      </c>
      <c r="C1504">
        <v>35</v>
      </c>
      <c r="D1504">
        <v>1476</v>
      </c>
      <c r="E1504" s="7">
        <v>1.9510000000000001</v>
      </c>
      <c r="F1504" s="8">
        <f t="shared" si="678"/>
        <v>3.4909999999999997</v>
      </c>
      <c r="G1504">
        <f t="shared" si="676"/>
        <v>7</v>
      </c>
      <c r="H1504">
        <f t="shared" si="687"/>
        <v>222</v>
      </c>
      <c r="I1504" s="9">
        <f t="shared" si="675"/>
        <v>893.62599999999986</v>
      </c>
      <c r="J1504" s="10">
        <f t="shared" si="689"/>
        <v>0</v>
      </c>
      <c r="K1504" t="str">
        <f t="shared" si="688"/>
        <v/>
      </c>
      <c r="M1504" s="8"/>
      <c r="N1504" s="8"/>
      <c r="Q1504" s="9"/>
      <c r="R1504" s="10"/>
      <c r="T1504" s="11"/>
      <c r="U1504" s="11"/>
      <c r="V1504" s="9"/>
      <c r="W1504" s="9"/>
      <c r="X1504" s="11"/>
    </row>
    <row r="1505" spans="1:25" x14ac:dyDescent="0.4">
      <c r="A1505" s="19"/>
      <c r="B1505" t="s">
        <v>1295</v>
      </c>
      <c r="C1505">
        <v>34</v>
      </c>
      <c r="D1505">
        <v>1504</v>
      </c>
      <c r="E1505" s="7">
        <v>2.2850000000000001</v>
      </c>
      <c r="F1505" s="8">
        <f t="shared" si="679"/>
        <v>3.089</v>
      </c>
      <c r="G1505">
        <f t="shared" si="676"/>
        <v>8</v>
      </c>
      <c r="H1505">
        <f t="shared" si="687"/>
        <v>256</v>
      </c>
      <c r="I1505" s="9">
        <f t="shared" si="675"/>
        <v>971.3159999999998</v>
      </c>
      <c r="J1505" s="10">
        <f t="shared" si="689"/>
        <v>0</v>
      </c>
      <c r="K1505" t="str">
        <f t="shared" si="688"/>
        <v/>
      </c>
      <c r="M1505" s="8"/>
      <c r="N1505" s="8"/>
      <c r="Q1505" s="9"/>
      <c r="R1505" s="10"/>
      <c r="T1505" s="11"/>
      <c r="U1505" s="11"/>
      <c r="V1505" s="9"/>
      <c r="W1505" s="9"/>
      <c r="X1505" s="11"/>
    </row>
    <row r="1506" spans="1:25" x14ac:dyDescent="0.4">
      <c r="A1506" s="19"/>
      <c r="B1506" t="s">
        <v>1296</v>
      </c>
      <c r="C1506">
        <v>33</v>
      </c>
      <c r="D1506">
        <v>1465</v>
      </c>
      <c r="E1506" s="7">
        <v>2.9089999999999998</v>
      </c>
      <c r="F1506" s="8">
        <f t="shared" si="680"/>
        <v>3.0439999999999996</v>
      </c>
      <c r="G1506">
        <f t="shared" si="676"/>
        <v>9</v>
      </c>
      <c r="H1506">
        <f t="shared" si="687"/>
        <v>289</v>
      </c>
      <c r="I1506" s="9">
        <f t="shared" si="675"/>
        <v>1067.3129999999999</v>
      </c>
      <c r="J1506" s="10">
        <f t="shared" si="689"/>
        <v>3.6931245674740478</v>
      </c>
      <c r="K1506">
        <f t="shared" si="688"/>
        <v>16194</v>
      </c>
      <c r="M1506" s="8"/>
      <c r="N1506" s="8"/>
      <c r="Q1506" s="9"/>
      <c r="R1506" s="10"/>
      <c r="T1506" s="9"/>
      <c r="U1506" s="11"/>
      <c r="V1506" s="9"/>
      <c r="W1506" s="9"/>
      <c r="X1506" s="11"/>
      <c r="Y1506" s="9"/>
    </row>
    <row r="1507" spans="1:25" x14ac:dyDescent="0.4">
      <c r="A1507" s="19" t="s">
        <v>1297</v>
      </c>
      <c r="B1507" t="s">
        <v>1298</v>
      </c>
      <c r="C1507">
        <v>26</v>
      </c>
      <c r="D1507">
        <v>1802</v>
      </c>
      <c r="E1507" s="7">
        <v>6.6920000000000002</v>
      </c>
      <c r="F1507" s="8">
        <f t="shared" si="681"/>
        <v>3.7735999999999996</v>
      </c>
      <c r="G1507">
        <f t="shared" si="676"/>
        <v>1</v>
      </c>
      <c r="H1507">
        <f t="shared" si="687"/>
        <v>26</v>
      </c>
      <c r="I1507" s="9">
        <f t="shared" si="675"/>
        <v>173.99200000000002</v>
      </c>
      <c r="J1507" s="10">
        <f t="shared" si="689"/>
        <v>0</v>
      </c>
      <c r="K1507" t="str">
        <f t="shared" si="688"/>
        <v/>
      </c>
      <c r="M1507" s="8"/>
      <c r="N1507" s="8"/>
      <c r="Q1507" s="9"/>
      <c r="R1507" s="10"/>
      <c r="T1507" s="11"/>
      <c r="U1507" s="11"/>
      <c r="V1507" s="9"/>
      <c r="W1507" s="9"/>
      <c r="X1507" s="11"/>
    </row>
    <row r="1508" spans="1:25" x14ac:dyDescent="0.4">
      <c r="A1508" s="19"/>
      <c r="B1508" t="s">
        <v>1299</v>
      </c>
      <c r="C1508">
        <v>24</v>
      </c>
      <c r="D1508">
        <v>1314</v>
      </c>
      <c r="E1508" s="7">
        <v>2.1819999999999999</v>
      </c>
      <c r="F1508" s="8">
        <f t="shared" si="682"/>
        <v>3.5083333333333329</v>
      </c>
      <c r="G1508">
        <f t="shared" si="676"/>
        <v>1</v>
      </c>
      <c r="H1508">
        <f t="shared" si="687"/>
        <v>50</v>
      </c>
      <c r="I1508" s="9">
        <f t="shared" si="675"/>
        <v>226.36</v>
      </c>
      <c r="J1508" s="10">
        <f t="shared" si="689"/>
        <v>0</v>
      </c>
      <c r="K1508" t="str">
        <f t="shared" si="688"/>
        <v/>
      </c>
      <c r="M1508" s="8"/>
      <c r="N1508" s="8"/>
      <c r="Q1508" s="9"/>
      <c r="R1508" s="10"/>
      <c r="T1508" s="11"/>
      <c r="U1508" s="11"/>
      <c r="V1508" s="9"/>
      <c r="W1508" s="9"/>
      <c r="X1508" s="11"/>
    </row>
    <row r="1509" spans="1:25" x14ac:dyDescent="0.4">
      <c r="A1509" s="19"/>
      <c r="B1509" t="s">
        <v>1300</v>
      </c>
      <c r="C1509">
        <v>19</v>
      </c>
      <c r="D1509">
        <v>869</v>
      </c>
      <c r="E1509" s="7">
        <v>2.2010000000000001</v>
      </c>
      <c r="F1509" s="8">
        <f t="shared" si="683"/>
        <v>3.3215714285714282</v>
      </c>
      <c r="G1509">
        <f t="shared" si="676"/>
        <v>2</v>
      </c>
      <c r="H1509">
        <f t="shared" si="687"/>
        <v>69</v>
      </c>
      <c r="I1509" s="9">
        <f t="shared" si="675"/>
        <v>268.17900000000003</v>
      </c>
      <c r="J1509" s="10">
        <f t="shared" si="689"/>
        <v>0</v>
      </c>
      <c r="K1509" t="str">
        <f t="shared" si="688"/>
        <v/>
      </c>
      <c r="M1509" s="8"/>
      <c r="N1509" s="8"/>
      <c r="Q1509" s="9"/>
      <c r="R1509" s="10"/>
      <c r="T1509" s="11"/>
      <c r="U1509" s="11"/>
      <c r="V1509" s="9"/>
      <c r="W1509" s="9"/>
      <c r="X1509" s="11"/>
    </row>
    <row r="1510" spans="1:25" x14ac:dyDescent="0.4">
      <c r="A1510" s="19"/>
      <c r="B1510" t="s">
        <v>1301</v>
      </c>
      <c r="C1510">
        <v>19</v>
      </c>
      <c r="D1510">
        <v>846</v>
      </c>
      <c r="E1510" s="7">
        <v>2.2639999999999998</v>
      </c>
      <c r="F1510" s="8">
        <f t="shared" si="684"/>
        <v>3.1893749999999996</v>
      </c>
      <c r="G1510">
        <f t="shared" si="676"/>
        <v>3</v>
      </c>
      <c r="H1510">
        <f t="shared" si="687"/>
        <v>88</v>
      </c>
      <c r="I1510" s="9">
        <f t="shared" si="675"/>
        <v>311.19500000000005</v>
      </c>
      <c r="J1510" s="10">
        <f t="shared" si="689"/>
        <v>0</v>
      </c>
      <c r="K1510" t="str">
        <f t="shared" si="688"/>
        <v/>
      </c>
      <c r="M1510" s="8"/>
      <c r="N1510" s="8"/>
      <c r="Q1510" s="9"/>
      <c r="R1510" s="10"/>
      <c r="T1510" s="11"/>
      <c r="U1510" s="11"/>
      <c r="V1510" s="9"/>
      <c r="W1510" s="9"/>
      <c r="X1510" s="11"/>
    </row>
    <row r="1511" spans="1:25" x14ac:dyDescent="0.4">
      <c r="A1511" s="19"/>
      <c r="B1511" t="s">
        <v>1302</v>
      </c>
      <c r="C1511">
        <v>18</v>
      </c>
      <c r="D1511">
        <v>930</v>
      </c>
      <c r="E1511" s="7">
        <v>3.2290000000000001</v>
      </c>
      <c r="F1511" s="8">
        <f t="shared" si="685"/>
        <v>3.1937777777777772</v>
      </c>
      <c r="G1511">
        <f t="shared" si="676"/>
        <v>4</v>
      </c>
      <c r="H1511">
        <f t="shared" si="687"/>
        <v>106</v>
      </c>
      <c r="I1511" s="9">
        <f t="shared" si="675"/>
        <v>369.31700000000006</v>
      </c>
      <c r="J1511" s="10">
        <f t="shared" si="689"/>
        <v>0</v>
      </c>
      <c r="K1511" t="str">
        <f t="shared" si="688"/>
        <v/>
      </c>
      <c r="M1511" s="8"/>
      <c r="N1511" s="8"/>
      <c r="Q1511" s="9"/>
      <c r="R1511" s="10"/>
      <c r="T1511" s="11"/>
      <c r="U1511" s="11"/>
      <c r="V1511" s="9"/>
      <c r="W1511" s="9"/>
      <c r="X1511" s="11"/>
    </row>
    <row r="1512" spans="1:25" x14ac:dyDescent="0.4">
      <c r="A1512" s="19"/>
      <c r="B1512" t="s">
        <v>1303</v>
      </c>
      <c r="C1512">
        <v>12</v>
      </c>
      <c r="D1512">
        <v>1112</v>
      </c>
      <c r="E1512" s="7">
        <v>3.3330000000000002</v>
      </c>
      <c r="F1512" s="8">
        <f t="shared" si="686"/>
        <v>3.2077</v>
      </c>
      <c r="G1512">
        <f t="shared" si="676"/>
        <v>5</v>
      </c>
      <c r="H1512">
        <f t="shared" si="687"/>
        <v>118</v>
      </c>
      <c r="I1512" s="9">
        <f t="shared" si="675"/>
        <v>409.31300000000005</v>
      </c>
      <c r="J1512" s="10">
        <f t="shared" si="689"/>
        <v>0</v>
      </c>
      <c r="K1512" t="str">
        <f t="shared" si="688"/>
        <v/>
      </c>
      <c r="M1512" s="8"/>
      <c r="N1512" s="8"/>
      <c r="Q1512" s="9"/>
      <c r="R1512" s="10"/>
      <c r="T1512" s="11"/>
      <c r="U1512" s="11"/>
      <c r="V1512" s="9"/>
      <c r="W1512" s="9"/>
      <c r="X1512" s="11"/>
    </row>
    <row r="1513" spans="1:25" x14ac:dyDescent="0.4">
      <c r="A1513" s="19"/>
      <c r="B1513" t="s">
        <v>555</v>
      </c>
      <c r="C1513">
        <v>83</v>
      </c>
      <c r="D1513">
        <v>3568</v>
      </c>
      <c r="E1513" s="7">
        <v>3.504</v>
      </c>
      <c r="F1513" s="8">
        <f t="shared" si="677"/>
        <v>3.504</v>
      </c>
      <c r="G1513">
        <f t="shared" si="676"/>
        <v>6</v>
      </c>
      <c r="H1513">
        <f t="shared" si="687"/>
        <v>201</v>
      </c>
      <c r="I1513" s="9">
        <f t="shared" si="675"/>
        <v>700.14499999999998</v>
      </c>
      <c r="J1513" s="10">
        <f t="shared" si="689"/>
        <v>0</v>
      </c>
      <c r="K1513" t="str">
        <f t="shared" si="688"/>
        <v/>
      </c>
      <c r="M1513" s="8"/>
      <c r="N1513" s="8"/>
      <c r="Q1513" s="9"/>
      <c r="R1513" s="10"/>
      <c r="T1513" s="11"/>
      <c r="U1513" s="11"/>
      <c r="V1513" s="9"/>
      <c r="W1513" s="9"/>
      <c r="X1513" s="11"/>
    </row>
    <row r="1514" spans="1:25" x14ac:dyDescent="0.4">
      <c r="A1514" s="19"/>
      <c r="B1514" t="s">
        <v>554</v>
      </c>
      <c r="C1514">
        <v>58</v>
      </c>
      <c r="D1514">
        <v>3234</v>
      </c>
      <c r="E1514" s="7">
        <v>5.3109999999999999</v>
      </c>
      <c r="F1514" s="8">
        <f t="shared" si="678"/>
        <v>4.4074999999999998</v>
      </c>
      <c r="G1514">
        <f t="shared" si="676"/>
        <v>7</v>
      </c>
      <c r="H1514">
        <f t="shared" si="687"/>
        <v>259</v>
      </c>
      <c r="I1514" s="9">
        <f t="shared" si="675"/>
        <v>1008.183</v>
      </c>
      <c r="J1514" s="10">
        <f t="shared" si="689"/>
        <v>0</v>
      </c>
      <c r="K1514" t="str">
        <f t="shared" si="688"/>
        <v/>
      </c>
      <c r="M1514" s="8"/>
      <c r="N1514" s="8"/>
      <c r="Q1514" s="9"/>
      <c r="R1514" s="10"/>
      <c r="T1514" s="11"/>
      <c r="U1514" s="11"/>
      <c r="V1514" s="9"/>
      <c r="W1514" s="9"/>
      <c r="X1514" s="11"/>
    </row>
    <row r="1515" spans="1:25" x14ac:dyDescent="0.4">
      <c r="A1515" s="19"/>
      <c r="B1515" t="s">
        <v>556</v>
      </c>
      <c r="C1515">
        <v>50</v>
      </c>
      <c r="D1515">
        <v>2170</v>
      </c>
      <c r="E1515" s="7">
        <v>1.8460000000000001</v>
      </c>
      <c r="F1515" s="8">
        <f t="shared" si="679"/>
        <v>3.5536666666666665</v>
      </c>
      <c r="G1515">
        <f t="shared" si="676"/>
        <v>8</v>
      </c>
      <c r="H1515">
        <f t="shared" si="687"/>
        <v>309</v>
      </c>
      <c r="I1515" s="9">
        <f t="shared" si="675"/>
        <v>1100.4829999999999</v>
      </c>
      <c r="J1515" s="10">
        <f t="shared" si="689"/>
        <v>0</v>
      </c>
      <c r="K1515" t="str">
        <f t="shared" si="688"/>
        <v/>
      </c>
      <c r="M1515" s="8"/>
      <c r="N1515" s="8"/>
      <c r="Q1515" s="9"/>
      <c r="R1515" s="10"/>
      <c r="T1515" s="11"/>
      <c r="U1515" s="11"/>
      <c r="V1515" s="9"/>
      <c r="W1515" s="9"/>
      <c r="X1515" s="11"/>
    </row>
    <row r="1516" spans="1:25" x14ac:dyDescent="0.4">
      <c r="A1516" s="19"/>
      <c r="B1516" t="s">
        <v>1304</v>
      </c>
      <c r="C1516">
        <v>45</v>
      </c>
      <c r="D1516">
        <v>1888</v>
      </c>
      <c r="E1516" s="7">
        <v>2.1829999999999998</v>
      </c>
      <c r="F1516" s="8">
        <f t="shared" si="680"/>
        <v>3.2109999999999999</v>
      </c>
      <c r="G1516">
        <f t="shared" si="676"/>
        <v>9</v>
      </c>
      <c r="H1516">
        <f t="shared" si="687"/>
        <v>354</v>
      </c>
      <c r="I1516" s="9">
        <f t="shared" si="675"/>
        <v>1198.7179999999998</v>
      </c>
      <c r="J1516" s="10">
        <f t="shared" si="689"/>
        <v>3.3862090395480222</v>
      </c>
      <c r="K1516">
        <f t="shared" si="688"/>
        <v>17733</v>
      </c>
      <c r="M1516" s="8"/>
      <c r="N1516" s="8"/>
      <c r="Q1516" s="9"/>
      <c r="R1516" s="10"/>
      <c r="T1516" s="9"/>
      <c r="U1516" s="11"/>
      <c r="V1516" s="9"/>
      <c r="W1516" s="9"/>
      <c r="X1516" s="11"/>
      <c r="Y1516" s="9"/>
    </row>
    <row r="1517" spans="1:25" x14ac:dyDescent="0.4">
      <c r="A1517" s="19" t="s">
        <v>1305</v>
      </c>
      <c r="B1517" t="s">
        <v>1306</v>
      </c>
      <c r="C1517">
        <v>29</v>
      </c>
      <c r="D1517">
        <v>1099</v>
      </c>
      <c r="E1517" s="7">
        <v>1.617</v>
      </c>
      <c r="F1517" s="8">
        <f t="shared" si="681"/>
        <v>2.8921999999999999</v>
      </c>
      <c r="G1517">
        <f t="shared" si="676"/>
        <v>1</v>
      </c>
      <c r="H1517">
        <f t="shared" si="687"/>
        <v>29</v>
      </c>
      <c r="I1517" s="9">
        <f t="shared" si="675"/>
        <v>46.893000000000001</v>
      </c>
      <c r="J1517" s="10">
        <f t="shared" si="689"/>
        <v>0</v>
      </c>
      <c r="K1517" t="str">
        <f t="shared" si="688"/>
        <v/>
      </c>
      <c r="M1517" s="8"/>
      <c r="N1517" s="8"/>
      <c r="Q1517" s="9"/>
      <c r="R1517" s="10"/>
      <c r="T1517" s="11"/>
      <c r="U1517" s="11"/>
      <c r="V1517" s="9"/>
      <c r="W1517" s="9"/>
      <c r="X1517" s="11"/>
    </row>
    <row r="1518" spans="1:25" x14ac:dyDescent="0.4">
      <c r="A1518" s="19"/>
      <c r="B1518" t="s">
        <v>1307</v>
      </c>
      <c r="C1518">
        <v>28</v>
      </c>
      <c r="D1518">
        <v>1267</v>
      </c>
      <c r="E1518" s="7">
        <v>2.4119999999999999</v>
      </c>
      <c r="F1518" s="8">
        <f t="shared" si="682"/>
        <v>2.8121666666666663</v>
      </c>
      <c r="G1518">
        <f t="shared" si="676"/>
        <v>1</v>
      </c>
      <c r="H1518">
        <f t="shared" si="687"/>
        <v>57</v>
      </c>
      <c r="I1518" s="9">
        <f t="shared" si="675"/>
        <v>114.429</v>
      </c>
      <c r="J1518" s="10">
        <f t="shared" si="689"/>
        <v>0</v>
      </c>
      <c r="K1518" t="str">
        <f t="shared" si="688"/>
        <v/>
      </c>
      <c r="M1518" s="8"/>
      <c r="N1518" s="8"/>
      <c r="Q1518" s="9"/>
      <c r="R1518" s="10"/>
      <c r="T1518" s="11"/>
      <c r="U1518" s="11"/>
      <c r="V1518" s="9"/>
      <c r="W1518" s="9"/>
      <c r="X1518" s="11"/>
    </row>
    <row r="1519" spans="1:25" x14ac:dyDescent="0.4">
      <c r="A1519" s="19"/>
      <c r="B1519" t="s">
        <v>1308</v>
      </c>
      <c r="C1519">
        <v>25</v>
      </c>
      <c r="D1519">
        <v>922</v>
      </c>
      <c r="E1519" s="7">
        <v>2.4359999999999999</v>
      </c>
      <c r="F1519" s="8">
        <f t="shared" si="683"/>
        <v>2.758428571428571</v>
      </c>
      <c r="G1519">
        <f t="shared" si="676"/>
        <v>2</v>
      </c>
      <c r="H1519">
        <f t="shared" si="687"/>
        <v>82</v>
      </c>
      <c r="I1519" s="9">
        <f t="shared" si="675"/>
        <v>175.32900000000001</v>
      </c>
      <c r="J1519" s="10">
        <f t="shared" si="689"/>
        <v>0</v>
      </c>
      <c r="K1519" t="str">
        <f t="shared" si="688"/>
        <v/>
      </c>
      <c r="M1519" s="8"/>
      <c r="N1519" s="8"/>
      <c r="Q1519" s="9"/>
      <c r="R1519" s="10"/>
      <c r="T1519" s="11"/>
      <c r="U1519" s="11"/>
      <c r="V1519" s="9"/>
      <c r="W1519" s="9"/>
      <c r="X1519" s="11"/>
    </row>
    <row r="1520" spans="1:25" x14ac:dyDescent="0.4">
      <c r="A1520" s="19"/>
      <c r="B1520" t="s">
        <v>1309</v>
      </c>
      <c r="C1520">
        <v>24</v>
      </c>
      <c r="D1520">
        <v>1003</v>
      </c>
      <c r="E1520" s="7">
        <v>1.55</v>
      </c>
      <c r="F1520" s="8">
        <f t="shared" si="684"/>
        <v>2.6073749999999998</v>
      </c>
      <c r="G1520">
        <f t="shared" si="676"/>
        <v>3</v>
      </c>
      <c r="H1520">
        <f t="shared" si="687"/>
        <v>106</v>
      </c>
      <c r="I1520" s="9">
        <f t="shared" si="675"/>
        <v>212.529</v>
      </c>
      <c r="J1520" s="10">
        <f t="shared" si="689"/>
        <v>0</v>
      </c>
      <c r="K1520" t="str">
        <f t="shared" si="688"/>
        <v/>
      </c>
      <c r="M1520" s="8"/>
      <c r="N1520" s="8"/>
      <c r="Q1520" s="9"/>
      <c r="R1520" s="10"/>
      <c r="T1520" s="11"/>
      <c r="U1520" s="11"/>
      <c r="V1520" s="9"/>
      <c r="W1520" s="9"/>
      <c r="X1520" s="11"/>
    </row>
    <row r="1521" spans="1:25" x14ac:dyDescent="0.4">
      <c r="A1521" s="19"/>
      <c r="B1521" t="s">
        <v>1310</v>
      </c>
      <c r="C1521">
        <v>17</v>
      </c>
      <c r="D1521">
        <v>730</v>
      </c>
      <c r="E1521" s="7">
        <v>2.3210000000000002</v>
      </c>
      <c r="F1521" s="8">
        <f t="shared" si="685"/>
        <v>2.5755555555555554</v>
      </c>
      <c r="G1521">
        <f t="shared" si="676"/>
        <v>4</v>
      </c>
      <c r="H1521">
        <f t="shared" si="687"/>
        <v>123</v>
      </c>
      <c r="I1521" s="9">
        <f t="shared" si="675"/>
        <v>251.98599999999999</v>
      </c>
      <c r="J1521" s="10">
        <f t="shared" si="689"/>
        <v>0</v>
      </c>
      <c r="K1521" t="str">
        <f t="shared" si="688"/>
        <v/>
      </c>
      <c r="M1521" s="8"/>
      <c r="N1521" s="8"/>
      <c r="Q1521" s="9"/>
      <c r="R1521" s="10"/>
      <c r="T1521" s="11"/>
      <c r="U1521" s="11"/>
      <c r="V1521" s="9"/>
      <c r="W1521" s="9"/>
      <c r="X1521" s="11"/>
    </row>
    <row r="1522" spans="1:25" x14ac:dyDescent="0.4">
      <c r="A1522" s="19"/>
      <c r="B1522" t="s">
        <v>1311</v>
      </c>
      <c r="C1522">
        <v>12</v>
      </c>
      <c r="D1522">
        <v>412</v>
      </c>
      <c r="E1522" s="7">
        <v>2.0619999999999998</v>
      </c>
      <c r="F1522" s="8">
        <f t="shared" si="686"/>
        <v>2.5242</v>
      </c>
      <c r="G1522">
        <f t="shared" si="676"/>
        <v>5</v>
      </c>
      <c r="H1522">
        <f t="shared" si="687"/>
        <v>135</v>
      </c>
      <c r="I1522" s="9">
        <f t="shared" si="675"/>
        <v>276.73</v>
      </c>
      <c r="J1522" s="10">
        <f t="shared" si="689"/>
        <v>0</v>
      </c>
      <c r="K1522" t="str">
        <f t="shared" si="688"/>
        <v/>
      </c>
      <c r="M1522" s="8"/>
      <c r="N1522" s="8"/>
      <c r="Q1522" s="9"/>
      <c r="R1522" s="10"/>
      <c r="T1522" s="11"/>
      <c r="U1522" s="11"/>
      <c r="V1522" s="9"/>
      <c r="W1522" s="9"/>
      <c r="X1522" s="11"/>
    </row>
    <row r="1523" spans="1:25" x14ac:dyDescent="0.4">
      <c r="A1523" s="19"/>
      <c r="B1523" t="s">
        <v>1312</v>
      </c>
      <c r="C1523">
        <v>102</v>
      </c>
      <c r="D1523">
        <v>1126</v>
      </c>
      <c r="E1523" s="7">
        <v>3.0539999999999998</v>
      </c>
      <c r="F1523" s="8">
        <f t="shared" si="677"/>
        <v>3.0539999999999998</v>
      </c>
      <c r="G1523">
        <f t="shared" si="676"/>
        <v>6</v>
      </c>
      <c r="H1523">
        <f t="shared" si="687"/>
        <v>237</v>
      </c>
      <c r="I1523" s="9">
        <f t="shared" si="675"/>
        <v>588.23800000000006</v>
      </c>
      <c r="J1523" s="10">
        <f t="shared" si="689"/>
        <v>0</v>
      </c>
      <c r="K1523" t="str">
        <f t="shared" si="688"/>
        <v/>
      </c>
      <c r="M1523" s="8"/>
      <c r="N1523" s="8"/>
      <c r="Q1523" s="9"/>
      <c r="R1523" s="10"/>
      <c r="T1523" s="11"/>
      <c r="U1523" s="11"/>
      <c r="V1523" s="9"/>
      <c r="W1523" s="9"/>
      <c r="X1523" s="11"/>
    </row>
    <row r="1524" spans="1:25" x14ac:dyDescent="0.4">
      <c r="A1524" s="19"/>
      <c r="B1524" t="s">
        <v>1313</v>
      </c>
      <c r="C1524">
        <v>39</v>
      </c>
      <c r="D1524">
        <v>450</v>
      </c>
      <c r="E1524" s="7">
        <v>0.628</v>
      </c>
      <c r="F1524" s="8">
        <f t="shared" si="678"/>
        <v>1.841</v>
      </c>
      <c r="G1524">
        <f t="shared" si="676"/>
        <v>7</v>
      </c>
      <c r="H1524">
        <f t="shared" si="687"/>
        <v>276</v>
      </c>
      <c r="I1524" s="9">
        <f t="shared" si="675"/>
        <v>612.73</v>
      </c>
      <c r="J1524" s="10">
        <f t="shared" si="689"/>
        <v>0</v>
      </c>
      <c r="K1524" t="str">
        <f t="shared" si="688"/>
        <v/>
      </c>
      <c r="M1524" s="8"/>
      <c r="N1524" s="8"/>
      <c r="Q1524" s="9"/>
      <c r="R1524" s="10"/>
      <c r="T1524" s="11"/>
      <c r="U1524" s="11"/>
      <c r="V1524" s="9"/>
      <c r="W1524" s="9"/>
      <c r="X1524" s="11"/>
    </row>
    <row r="1525" spans="1:25" x14ac:dyDescent="0.4">
      <c r="A1525" s="19"/>
      <c r="B1525" t="s">
        <v>1314</v>
      </c>
      <c r="C1525">
        <v>35</v>
      </c>
      <c r="D1525">
        <v>287</v>
      </c>
      <c r="E1525" s="7">
        <v>0.72099999999999997</v>
      </c>
      <c r="F1525" s="8">
        <f t="shared" si="679"/>
        <v>1.4676666666666665</v>
      </c>
      <c r="G1525">
        <f t="shared" si="676"/>
        <v>8</v>
      </c>
      <c r="H1525">
        <f t="shared" si="687"/>
        <v>311</v>
      </c>
      <c r="I1525" s="9">
        <f t="shared" si="675"/>
        <v>637.96500000000003</v>
      </c>
      <c r="J1525" s="10">
        <f t="shared" si="689"/>
        <v>0</v>
      </c>
      <c r="K1525" t="str">
        <f t="shared" si="688"/>
        <v/>
      </c>
      <c r="M1525" s="8"/>
      <c r="N1525" s="8"/>
      <c r="Q1525" s="9"/>
      <c r="R1525" s="10"/>
      <c r="T1525" s="11"/>
      <c r="U1525" s="11"/>
      <c r="V1525" s="9"/>
      <c r="W1525" s="9"/>
      <c r="X1525" s="11"/>
    </row>
    <row r="1526" spans="1:25" x14ac:dyDescent="0.4">
      <c r="A1526" s="19"/>
      <c r="B1526" t="s">
        <v>1315</v>
      </c>
      <c r="C1526">
        <v>27</v>
      </c>
      <c r="D1526">
        <v>304</v>
      </c>
      <c r="E1526" s="7">
        <v>0.44</v>
      </c>
      <c r="F1526" s="8">
        <f t="shared" si="680"/>
        <v>1.21075</v>
      </c>
      <c r="G1526">
        <f t="shared" si="676"/>
        <v>9</v>
      </c>
      <c r="H1526">
        <f t="shared" si="687"/>
        <v>338</v>
      </c>
      <c r="I1526" s="9">
        <f t="shared" si="675"/>
        <v>649.84500000000003</v>
      </c>
      <c r="J1526" s="10">
        <f t="shared" si="689"/>
        <v>1.9226183431952664</v>
      </c>
      <c r="K1526">
        <f t="shared" si="688"/>
        <v>7600</v>
      </c>
      <c r="L1526" s="8"/>
      <c r="M1526" s="8"/>
      <c r="N1526" s="8"/>
      <c r="Q1526" s="9"/>
      <c r="R1526" s="10"/>
      <c r="T1526" s="9"/>
      <c r="U1526" s="11"/>
      <c r="V1526" s="9"/>
      <c r="W1526" s="9"/>
      <c r="X1526" s="11"/>
      <c r="Y1526" s="9"/>
    </row>
    <row r="1527" spans="1:25" x14ac:dyDescent="0.4">
      <c r="A1527" s="19" t="s">
        <v>2038</v>
      </c>
      <c r="B1527" t="s">
        <v>1316</v>
      </c>
      <c r="C1527">
        <v>19</v>
      </c>
      <c r="D1527">
        <v>132</v>
      </c>
      <c r="E1527" s="7">
        <v>0.59299999999999997</v>
      </c>
      <c r="F1527" s="8">
        <f t="shared" si="681"/>
        <v>1.0871999999999999</v>
      </c>
      <c r="G1527">
        <f t="shared" si="676"/>
        <v>1</v>
      </c>
      <c r="H1527">
        <f t="shared" si="687"/>
        <v>19</v>
      </c>
      <c r="I1527" s="9">
        <f t="shared" si="675"/>
        <v>11.266999999999999</v>
      </c>
      <c r="J1527" s="10">
        <f t="shared" si="689"/>
        <v>0</v>
      </c>
      <c r="K1527" t="str">
        <f t="shared" si="688"/>
        <v/>
      </c>
      <c r="M1527" s="8"/>
      <c r="N1527" s="8"/>
      <c r="Q1527" s="9"/>
      <c r="R1527" s="10"/>
      <c r="T1527" s="11"/>
      <c r="U1527" s="11"/>
      <c r="V1527" s="9"/>
      <c r="W1527" s="9"/>
      <c r="X1527" s="11"/>
    </row>
    <row r="1528" spans="1:25" x14ac:dyDescent="0.4">
      <c r="A1528" s="19"/>
      <c r="B1528" t="s">
        <v>1317</v>
      </c>
      <c r="C1528">
        <v>16</v>
      </c>
      <c r="D1528">
        <v>131</v>
      </c>
      <c r="E1528" s="7">
        <v>0.76600000000000001</v>
      </c>
      <c r="F1528" s="8">
        <f t="shared" si="682"/>
        <v>1.0336666666666667</v>
      </c>
      <c r="G1528">
        <f t="shared" si="676"/>
        <v>1</v>
      </c>
      <c r="H1528">
        <f t="shared" si="687"/>
        <v>35</v>
      </c>
      <c r="I1528" s="9">
        <f t="shared" si="675"/>
        <v>23.523</v>
      </c>
      <c r="J1528" s="10">
        <f t="shared" si="689"/>
        <v>0</v>
      </c>
      <c r="K1528" t="str">
        <f t="shared" si="688"/>
        <v/>
      </c>
      <c r="M1528" s="8"/>
      <c r="N1528" s="8"/>
      <c r="Q1528" s="9"/>
      <c r="R1528" s="10"/>
      <c r="T1528" s="11"/>
      <c r="U1528" s="11"/>
      <c r="V1528" s="9"/>
      <c r="W1528" s="9"/>
      <c r="X1528" s="11"/>
    </row>
    <row r="1529" spans="1:25" x14ac:dyDescent="0.4">
      <c r="A1529" s="19"/>
      <c r="B1529" t="s">
        <v>1318</v>
      </c>
      <c r="C1529">
        <v>16</v>
      </c>
      <c r="D1529">
        <v>95</v>
      </c>
      <c r="E1529" s="7">
        <v>0.3</v>
      </c>
      <c r="F1529" s="8">
        <f t="shared" si="683"/>
        <v>0.92885714285714283</v>
      </c>
      <c r="G1529">
        <f t="shared" si="676"/>
        <v>2</v>
      </c>
      <c r="H1529">
        <f t="shared" si="687"/>
        <v>51</v>
      </c>
      <c r="I1529" s="9">
        <f t="shared" si="675"/>
        <v>28.323</v>
      </c>
      <c r="J1529" s="10">
        <f t="shared" si="689"/>
        <v>0</v>
      </c>
      <c r="K1529" t="str">
        <f t="shared" si="688"/>
        <v/>
      </c>
      <c r="M1529" s="8"/>
      <c r="N1529" s="8"/>
      <c r="Q1529" s="9"/>
      <c r="R1529" s="10"/>
      <c r="T1529" s="11"/>
      <c r="U1529" s="11"/>
      <c r="V1529" s="9"/>
      <c r="W1529" s="9"/>
      <c r="X1529" s="11"/>
    </row>
    <row r="1530" spans="1:25" x14ac:dyDescent="0.4">
      <c r="A1530" s="19"/>
      <c r="B1530" t="s">
        <v>1319</v>
      </c>
      <c r="C1530">
        <v>16</v>
      </c>
      <c r="D1530">
        <v>99</v>
      </c>
      <c r="E1530" s="13">
        <v>0.58499999999999996</v>
      </c>
      <c r="F1530" s="8">
        <f t="shared" si="684"/>
        <v>0.88587499999999997</v>
      </c>
      <c r="G1530">
        <f t="shared" si="676"/>
        <v>3</v>
      </c>
      <c r="H1530">
        <f t="shared" si="687"/>
        <v>67</v>
      </c>
      <c r="I1530" s="9">
        <f t="shared" si="675"/>
        <v>37.683</v>
      </c>
      <c r="J1530" s="10">
        <f t="shared" si="689"/>
        <v>0</v>
      </c>
      <c r="K1530" t="str">
        <f t="shared" si="688"/>
        <v/>
      </c>
      <c r="M1530" s="8"/>
      <c r="N1530" s="8"/>
      <c r="Q1530" s="9"/>
      <c r="R1530" s="10"/>
      <c r="T1530" s="11"/>
      <c r="U1530" s="11"/>
      <c r="V1530" s="9"/>
      <c r="W1530" s="9"/>
      <c r="X1530" s="11"/>
    </row>
    <row r="1531" spans="1:25" x14ac:dyDescent="0.4">
      <c r="A1531" s="19"/>
      <c r="B1531" t="s">
        <v>1320</v>
      </c>
      <c r="C1531">
        <v>15</v>
      </c>
      <c r="D1531">
        <v>118</v>
      </c>
      <c r="E1531" s="7">
        <v>0.46200000000000002</v>
      </c>
      <c r="F1531" s="8">
        <f t="shared" si="685"/>
        <v>0.83877777777777773</v>
      </c>
      <c r="G1531">
        <f t="shared" si="676"/>
        <v>4</v>
      </c>
      <c r="H1531">
        <f t="shared" si="687"/>
        <v>82</v>
      </c>
      <c r="I1531" s="9">
        <f t="shared" si="675"/>
        <v>44.613</v>
      </c>
      <c r="J1531" s="10">
        <f t="shared" si="689"/>
        <v>0</v>
      </c>
      <c r="K1531" t="str">
        <f t="shared" si="688"/>
        <v/>
      </c>
      <c r="M1531" s="8"/>
      <c r="N1531" s="8"/>
      <c r="Q1531" s="9"/>
      <c r="R1531" s="10"/>
      <c r="T1531" s="11"/>
      <c r="U1531" s="11"/>
      <c r="V1531" s="9"/>
      <c r="W1531" s="9"/>
      <c r="X1531" s="11"/>
    </row>
    <row r="1532" spans="1:25" x14ac:dyDescent="0.4">
      <c r="A1532" s="19"/>
      <c r="B1532" t="s">
        <v>1321</v>
      </c>
      <c r="C1532">
        <v>12</v>
      </c>
      <c r="D1532">
        <v>88</v>
      </c>
      <c r="E1532" s="7">
        <v>0.94</v>
      </c>
      <c r="F1532" s="8">
        <f t="shared" si="686"/>
        <v>0.84889999999999988</v>
      </c>
      <c r="G1532">
        <f t="shared" si="676"/>
        <v>5</v>
      </c>
      <c r="H1532">
        <f t="shared" si="687"/>
        <v>94</v>
      </c>
      <c r="I1532" s="9">
        <f t="shared" si="675"/>
        <v>55.893000000000001</v>
      </c>
      <c r="J1532" s="10">
        <f t="shared" si="689"/>
        <v>0</v>
      </c>
      <c r="K1532" t="str">
        <f t="shared" si="688"/>
        <v/>
      </c>
      <c r="M1532" s="8"/>
      <c r="N1532" s="8"/>
      <c r="Q1532" s="9"/>
      <c r="R1532" s="10"/>
      <c r="T1532" s="11"/>
      <c r="U1532" s="11"/>
      <c r="V1532" s="9"/>
      <c r="W1532" s="9"/>
      <c r="X1532" s="11"/>
    </row>
    <row r="1533" spans="1:25" x14ac:dyDescent="0.4">
      <c r="A1533" s="19"/>
      <c r="B1533" t="s">
        <v>992</v>
      </c>
      <c r="C1533">
        <v>110</v>
      </c>
      <c r="D1533">
        <v>5828</v>
      </c>
      <c r="E1533" s="7">
        <v>5.0890000000000004</v>
      </c>
      <c r="F1533" s="8">
        <f t="shared" si="677"/>
        <v>5.0890000000000004</v>
      </c>
      <c r="G1533">
        <f t="shared" si="676"/>
        <v>6</v>
      </c>
      <c r="H1533">
        <f t="shared" si="687"/>
        <v>204</v>
      </c>
      <c r="I1533" s="9">
        <f t="shared" si="675"/>
        <v>615.68300000000011</v>
      </c>
      <c r="J1533" s="10">
        <f t="shared" si="689"/>
        <v>0</v>
      </c>
      <c r="K1533" t="str">
        <f t="shared" si="688"/>
        <v/>
      </c>
      <c r="M1533" s="8"/>
      <c r="N1533" s="8"/>
      <c r="Q1533" s="9"/>
      <c r="R1533" s="10"/>
      <c r="T1533" s="11"/>
      <c r="U1533" s="11"/>
      <c r="V1533" s="9"/>
      <c r="W1533" s="9"/>
      <c r="X1533" s="11"/>
    </row>
    <row r="1534" spans="1:25" x14ac:dyDescent="0.4">
      <c r="A1534" s="19"/>
      <c r="B1534" t="s">
        <v>995</v>
      </c>
      <c r="C1534">
        <v>46</v>
      </c>
      <c r="D1534">
        <v>1867</v>
      </c>
      <c r="E1534" s="7">
        <v>3.0369999999999999</v>
      </c>
      <c r="F1534" s="8">
        <f t="shared" si="678"/>
        <v>4.0630000000000006</v>
      </c>
      <c r="G1534">
        <f t="shared" si="676"/>
        <v>7</v>
      </c>
      <c r="H1534">
        <f t="shared" si="687"/>
        <v>250</v>
      </c>
      <c r="I1534" s="9">
        <f t="shared" si="675"/>
        <v>755.3850000000001</v>
      </c>
      <c r="J1534" s="10">
        <f t="shared" si="689"/>
        <v>0</v>
      </c>
      <c r="K1534" t="str">
        <f t="shared" si="688"/>
        <v/>
      </c>
      <c r="M1534" s="8"/>
      <c r="N1534" s="8"/>
      <c r="Q1534" s="9"/>
      <c r="R1534" s="10"/>
      <c r="T1534" s="11"/>
      <c r="U1534" s="11"/>
      <c r="V1534" s="9"/>
      <c r="W1534" s="9"/>
      <c r="X1534" s="11"/>
    </row>
    <row r="1535" spans="1:25" x14ac:dyDescent="0.4">
      <c r="A1535" s="19"/>
      <c r="B1535" t="s">
        <v>1322</v>
      </c>
      <c r="C1535">
        <v>37</v>
      </c>
      <c r="D1535">
        <v>1634</v>
      </c>
      <c r="E1535" s="7">
        <v>5.01</v>
      </c>
      <c r="F1535" s="8">
        <f t="shared" si="679"/>
        <v>4.3786666666666667</v>
      </c>
      <c r="G1535">
        <f t="shared" si="676"/>
        <v>8</v>
      </c>
      <c r="H1535">
        <f t="shared" si="687"/>
        <v>287</v>
      </c>
      <c r="I1535" s="9">
        <f t="shared" si="675"/>
        <v>940.75500000000011</v>
      </c>
      <c r="J1535" s="10">
        <f t="shared" si="689"/>
        <v>0</v>
      </c>
      <c r="K1535" t="str">
        <f t="shared" si="688"/>
        <v/>
      </c>
      <c r="M1535" s="8"/>
      <c r="N1535" s="8"/>
      <c r="Q1535" s="9"/>
      <c r="R1535" s="10"/>
      <c r="T1535" s="11"/>
      <c r="U1535" s="11"/>
      <c r="V1535" s="9"/>
      <c r="W1535" s="9"/>
      <c r="X1535" s="11"/>
    </row>
    <row r="1536" spans="1:25" x14ac:dyDescent="0.4">
      <c r="A1536" s="19"/>
      <c r="B1536" t="s">
        <v>1323</v>
      </c>
      <c r="C1536">
        <v>35</v>
      </c>
      <c r="D1536">
        <v>1410</v>
      </c>
      <c r="E1536" s="7">
        <v>2.4940000000000002</v>
      </c>
      <c r="F1536" s="8">
        <f t="shared" si="680"/>
        <v>3.9075000000000002</v>
      </c>
      <c r="G1536">
        <f t="shared" si="676"/>
        <v>9</v>
      </c>
      <c r="H1536">
        <f t="shared" si="687"/>
        <v>322</v>
      </c>
      <c r="I1536" s="9">
        <f t="shared" si="675"/>
        <v>1028.0450000000001</v>
      </c>
      <c r="J1536" s="10">
        <f t="shared" si="689"/>
        <v>3.1926863354037271</v>
      </c>
      <c r="K1536">
        <f t="shared" si="688"/>
        <v>11402</v>
      </c>
      <c r="M1536" s="8"/>
      <c r="N1536" s="8"/>
      <c r="Q1536" s="9"/>
      <c r="R1536" s="10"/>
      <c r="T1536" s="9"/>
      <c r="U1536" s="11"/>
      <c r="V1536" s="9"/>
      <c r="W1536" s="9"/>
      <c r="X1536" s="11"/>
      <c r="Y1536" s="9"/>
    </row>
    <row r="1537" spans="1:25" x14ac:dyDescent="0.4">
      <c r="A1537" s="19" t="s">
        <v>1324</v>
      </c>
      <c r="B1537" t="s">
        <v>1325</v>
      </c>
      <c r="C1537">
        <v>27</v>
      </c>
      <c r="D1537">
        <v>1016</v>
      </c>
      <c r="E1537" s="7">
        <v>2.65</v>
      </c>
      <c r="F1537" s="8">
        <f t="shared" si="681"/>
        <v>3.6560000000000001</v>
      </c>
      <c r="G1537">
        <f t="shared" si="676"/>
        <v>1</v>
      </c>
      <c r="H1537">
        <f t="shared" si="687"/>
        <v>27</v>
      </c>
      <c r="I1537" s="9">
        <f t="shared" si="675"/>
        <v>71.55</v>
      </c>
      <c r="J1537" s="10">
        <f t="shared" si="689"/>
        <v>0</v>
      </c>
      <c r="K1537" t="str">
        <f t="shared" si="688"/>
        <v/>
      </c>
      <c r="M1537" s="8"/>
      <c r="N1537" s="8"/>
      <c r="Q1537" s="9"/>
      <c r="R1537" s="10"/>
      <c r="T1537" s="11"/>
      <c r="U1537" s="11"/>
      <c r="V1537" s="9"/>
      <c r="W1537" s="9"/>
      <c r="X1537" s="11"/>
    </row>
    <row r="1538" spans="1:25" x14ac:dyDescent="0.4">
      <c r="A1538" s="19"/>
      <c r="B1538" t="s">
        <v>1326</v>
      </c>
      <c r="C1538">
        <v>26</v>
      </c>
      <c r="D1538">
        <v>1151</v>
      </c>
      <c r="E1538" s="7">
        <v>1.7589999999999999</v>
      </c>
      <c r="F1538" s="8">
        <f t="shared" si="682"/>
        <v>3.3398333333333334</v>
      </c>
      <c r="G1538">
        <f t="shared" si="676"/>
        <v>1</v>
      </c>
      <c r="H1538">
        <f t="shared" si="687"/>
        <v>53</v>
      </c>
      <c r="I1538" s="9">
        <f t="shared" ref="I1538:I1601" si="690">IF(G1537&gt;G1538,E1538*C1538,E1538*C1538+I1537)</f>
        <v>117.28399999999999</v>
      </c>
      <c r="J1538" s="10">
        <f t="shared" si="689"/>
        <v>0</v>
      </c>
      <c r="K1538" t="str">
        <f t="shared" si="688"/>
        <v/>
      </c>
      <c r="M1538" s="8"/>
      <c r="N1538" s="8"/>
      <c r="Q1538" s="9"/>
      <c r="R1538" s="10"/>
      <c r="T1538" s="11"/>
      <c r="U1538" s="11"/>
      <c r="V1538" s="9"/>
      <c r="W1538" s="9"/>
      <c r="X1538" s="11"/>
    </row>
    <row r="1539" spans="1:25" x14ac:dyDescent="0.4">
      <c r="A1539" s="19"/>
      <c r="B1539" t="s">
        <v>1327</v>
      </c>
      <c r="C1539">
        <v>25</v>
      </c>
      <c r="D1539">
        <v>1193</v>
      </c>
      <c r="E1539" s="7">
        <v>3.6360000000000001</v>
      </c>
      <c r="F1539" s="8">
        <f t="shared" si="683"/>
        <v>3.3821428571428571</v>
      </c>
      <c r="G1539">
        <f t="shared" si="676"/>
        <v>2</v>
      </c>
      <c r="H1539">
        <f t="shared" si="687"/>
        <v>78</v>
      </c>
      <c r="I1539" s="9">
        <f t="shared" si="690"/>
        <v>208.184</v>
      </c>
      <c r="J1539" s="10">
        <f t="shared" si="689"/>
        <v>0</v>
      </c>
      <c r="K1539" t="str">
        <f t="shared" si="688"/>
        <v/>
      </c>
      <c r="M1539" s="8"/>
      <c r="N1539" s="8"/>
      <c r="Q1539" s="9"/>
      <c r="R1539" s="10"/>
      <c r="T1539" s="11"/>
      <c r="U1539" s="11"/>
      <c r="V1539" s="9"/>
      <c r="W1539" s="9"/>
      <c r="X1539" s="11"/>
    </row>
    <row r="1540" spans="1:25" x14ac:dyDescent="0.4">
      <c r="A1540" s="19"/>
      <c r="B1540" t="s">
        <v>1328</v>
      </c>
      <c r="C1540">
        <v>18</v>
      </c>
      <c r="D1540">
        <v>874</v>
      </c>
      <c r="E1540" s="7">
        <v>1.6040000000000001</v>
      </c>
      <c r="F1540" s="8">
        <f t="shared" si="684"/>
        <v>3.159875</v>
      </c>
      <c r="G1540">
        <f t="shared" ref="G1540:G1603" si="691">IF(A1540=A1539,G1539+1,1)</f>
        <v>3</v>
      </c>
      <c r="H1540">
        <f t="shared" si="687"/>
        <v>96</v>
      </c>
      <c r="I1540" s="9">
        <f t="shared" si="690"/>
        <v>237.05599999999998</v>
      </c>
      <c r="J1540" s="10">
        <f t="shared" si="689"/>
        <v>0</v>
      </c>
      <c r="K1540" t="str">
        <f t="shared" si="688"/>
        <v/>
      </c>
      <c r="M1540" s="8"/>
      <c r="N1540" s="8"/>
      <c r="Q1540" s="9"/>
      <c r="R1540" s="10"/>
      <c r="T1540" s="11"/>
      <c r="U1540" s="11"/>
      <c r="V1540" s="9"/>
      <c r="W1540" s="9"/>
      <c r="X1540" s="11"/>
    </row>
    <row r="1541" spans="1:25" x14ac:dyDescent="0.4">
      <c r="A1541" s="19"/>
      <c r="B1541" t="s">
        <v>1329</v>
      </c>
      <c r="C1541">
        <v>15</v>
      </c>
      <c r="D1541">
        <v>624</v>
      </c>
      <c r="E1541" s="7">
        <v>1.4650000000000001</v>
      </c>
      <c r="F1541" s="8">
        <f t="shared" si="685"/>
        <v>2.9715555555555557</v>
      </c>
      <c r="G1541">
        <f t="shared" si="691"/>
        <v>4</v>
      </c>
      <c r="H1541">
        <f t="shared" si="687"/>
        <v>111</v>
      </c>
      <c r="I1541" s="9">
        <f t="shared" si="690"/>
        <v>259.03100000000001</v>
      </c>
      <c r="J1541" s="10">
        <f t="shared" si="689"/>
        <v>0</v>
      </c>
      <c r="K1541" t="str">
        <f t="shared" si="688"/>
        <v/>
      </c>
      <c r="M1541" s="8"/>
      <c r="N1541" s="8"/>
      <c r="Q1541" s="9"/>
      <c r="R1541" s="10"/>
      <c r="T1541" s="11"/>
      <c r="U1541" s="11"/>
      <c r="V1541" s="9"/>
      <c r="W1541" s="9"/>
      <c r="X1541" s="11"/>
    </row>
    <row r="1542" spans="1:25" x14ac:dyDescent="0.4">
      <c r="A1542" s="19"/>
      <c r="B1542" t="s">
        <v>1330</v>
      </c>
      <c r="C1542">
        <v>15</v>
      </c>
      <c r="D1542">
        <v>681</v>
      </c>
      <c r="E1542" s="7">
        <v>2.4940000000000002</v>
      </c>
      <c r="F1542" s="8">
        <f t="shared" si="686"/>
        <v>2.9238</v>
      </c>
      <c r="G1542">
        <f t="shared" si="691"/>
        <v>5</v>
      </c>
      <c r="H1542">
        <f t="shared" si="687"/>
        <v>126</v>
      </c>
      <c r="I1542" s="9">
        <f t="shared" si="690"/>
        <v>296.44100000000003</v>
      </c>
      <c r="J1542" s="10">
        <f t="shared" si="689"/>
        <v>0</v>
      </c>
      <c r="K1542" t="str">
        <f t="shared" si="688"/>
        <v/>
      </c>
      <c r="M1542" s="8"/>
      <c r="N1542" s="8"/>
      <c r="Q1542" s="9"/>
      <c r="R1542" s="10"/>
      <c r="T1542" s="11"/>
      <c r="U1542" s="11"/>
      <c r="V1542" s="9"/>
      <c r="W1542" s="9"/>
      <c r="X1542" s="11"/>
    </row>
    <row r="1543" spans="1:25" x14ac:dyDescent="0.4">
      <c r="A1543" s="19"/>
      <c r="B1543" t="s">
        <v>135</v>
      </c>
      <c r="C1543">
        <v>428</v>
      </c>
      <c r="D1543">
        <v>30258</v>
      </c>
      <c r="E1543" s="7">
        <v>4.4939999999999998</v>
      </c>
      <c r="F1543" s="8">
        <f t="shared" ref="F1543" si="692">AVERAGE(E1537:E1543)</f>
        <v>2.5859999999999999</v>
      </c>
      <c r="G1543">
        <f t="shared" si="691"/>
        <v>6</v>
      </c>
      <c r="H1543">
        <f t="shared" si="687"/>
        <v>554</v>
      </c>
      <c r="I1543" s="9">
        <f t="shared" si="690"/>
        <v>2219.8729999999996</v>
      </c>
      <c r="J1543" s="10">
        <f t="shared" si="689"/>
        <v>0</v>
      </c>
      <c r="K1543" t="str">
        <f t="shared" si="688"/>
        <v/>
      </c>
      <c r="M1543" s="8"/>
      <c r="N1543" s="8"/>
      <c r="Q1543" s="9"/>
      <c r="R1543" s="10"/>
      <c r="T1543" s="11"/>
      <c r="U1543" s="11"/>
      <c r="V1543" s="9"/>
      <c r="W1543" s="9"/>
      <c r="X1543" s="11"/>
    </row>
    <row r="1544" spans="1:25" x14ac:dyDescent="0.4">
      <c r="A1544" s="19"/>
      <c r="B1544" t="s">
        <v>1331</v>
      </c>
      <c r="C1544">
        <v>56</v>
      </c>
      <c r="D1544">
        <v>3460</v>
      </c>
      <c r="E1544" s="7">
        <v>3.3940000000000001</v>
      </c>
      <c r="F1544" s="8">
        <f t="shared" ref="F1544" si="693">AVERAGE(E1537:E1544)</f>
        <v>2.6870000000000003</v>
      </c>
      <c r="G1544">
        <f t="shared" si="691"/>
        <v>7</v>
      </c>
      <c r="H1544">
        <f t="shared" si="687"/>
        <v>610</v>
      </c>
      <c r="I1544" s="9">
        <f t="shared" si="690"/>
        <v>2409.9369999999994</v>
      </c>
      <c r="J1544" s="10">
        <f t="shared" si="689"/>
        <v>0</v>
      </c>
      <c r="K1544" t="str">
        <f t="shared" si="688"/>
        <v/>
      </c>
      <c r="M1544" s="8"/>
      <c r="N1544" s="8"/>
      <c r="Q1544" s="9"/>
      <c r="R1544" s="10"/>
      <c r="T1544" s="11"/>
      <c r="U1544" s="11"/>
      <c r="V1544" s="9"/>
      <c r="W1544" s="9"/>
      <c r="X1544" s="11"/>
    </row>
    <row r="1545" spans="1:25" x14ac:dyDescent="0.4">
      <c r="A1545" s="19"/>
      <c r="B1545" t="s">
        <v>794</v>
      </c>
      <c r="C1545">
        <v>12</v>
      </c>
      <c r="D1545">
        <v>755</v>
      </c>
      <c r="E1545" s="7">
        <v>2.8370000000000002</v>
      </c>
      <c r="F1545" s="8">
        <f t="shared" ref="F1545" si="694">AVERAGE(E1537:E1545)</f>
        <v>2.7036666666666669</v>
      </c>
      <c r="G1545">
        <f t="shared" si="691"/>
        <v>8</v>
      </c>
      <c r="H1545">
        <f t="shared" si="687"/>
        <v>622</v>
      </c>
      <c r="I1545" s="9">
        <f t="shared" si="690"/>
        <v>2443.9809999999993</v>
      </c>
      <c r="J1545" s="10">
        <f t="shared" si="689"/>
        <v>0</v>
      </c>
      <c r="K1545" t="str">
        <f t="shared" si="688"/>
        <v/>
      </c>
      <c r="M1545" s="8"/>
      <c r="N1545" s="8"/>
      <c r="Q1545" s="9"/>
      <c r="R1545" s="10"/>
      <c r="T1545" s="11"/>
      <c r="U1545" s="11"/>
      <c r="V1545" s="9"/>
      <c r="W1545" s="9"/>
      <c r="X1545" s="11"/>
    </row>
    <row r="1546" spans="1:25" x14ac:dyDescent="0.4">
      <c r="A1546" s="19"/>
      <c r="B1546" t="s">
        <v>1332</v>
      </c>
      <c r="C1546">
        <v>4</v>
      </c>
      <c r="D1546">
        <v>296</v>
      </c>
      <c r="E1546" s="7">
        <v>0.89500000000000002</v>
      </c>
      <c r="F1546" s="8">
        <f t="shared" ref="F1546" si="695">AVERAGE(E1537:E1546)</f>
        <v>2.5228000000000002</v>
      </c>
      <c r="G1546">
        <f t="shared" si="691"/>
        <v>9</v>
      </c>
      <c r="H1546">
        <f t="shared" si="687"/>
        <v>626</v>
      </c>
      <c r="I1546" s="9">
        <f t="shared" si="690"/>
        <v>2447.5609999999992</v>
      </c>
      <c r="J1546" s="10">
        <f t="shared" si="689"/>
        <v>3.9098418530351426</v>
      </c>
      <c r="K1546">
        <f t="shared" si="688"/>
        <v>40308</v>
      </c>
      <c r="M1546" s="8"/>
      <c r="N1546" s="8"/>
      <c r="Q1546" s="9"/>
      <c r="R1546" s="10"/>
      <c r="T1546" s="9"/>
      <c r="U1546" s="11"/>
      <c r="V1546" s="9"/>
      <c r="W1546" s="9"/>
      <c r="X1546" s="11"/>
      <c r="Y1546" s="9"/>
    </row>
    <row r="1547" spans="1:25" x14ac:dyDescent="0.4">
      <c r="A1547" s="19" t="s">
        <v>1333</v>
      </c>
      <c r="B1547" t="s">
        <v>851</v>
      </c>
      <c r="C1547">
        <v>113</v>
      </c>
      <c r="D1547">
        <v>3863</v>
      </c>
      <c r="E1547" s="7">
        <v>2.9340000000000002</v>
      </c>
      <c r="F1547" s="8">
        <f t="shared" ref="F1547" si="696">AVERAGE(E1547)</f>
        <v>2.9340000000000002</v>
      </c>
      <c r="G1547">
        <f t="shared" si="691"/>
        <v>1</v>
      </c>
      <c r="H1547">
        <f t="shared" si="687"/>
        <v>113</v>
      </c>
      <c r="I1547" s="9">
        <f t="shared" si="690"/>
        <v>331.54200000000003</v>
      </c>
      <c r="J1547" s="10">
        <f t="shared" si="689"/>
        <v>0</v>
      </c>
      <c r="K1547" t="str">
        <f t="shared" si="688"/>
        <v/>
      </c>
      <c r="M1547" s="8"/>
      <c r="N1547" s="8"/>
      <c r="Q1547" s="9"/>
      <c r="R1547" s="10"/>
      <c r="T1547" s="11"/>
      <c r="U1547" s="11"/>
      <c r="V1547" s="9"/>
      <c r="W1547" s="9"/>
      <c r="X1547" s="11"/>
    </row>
    <row r="1548" spans="1:25" x14ac:dyDescent="0.4">
      <c r="A1548" s="19"/>
      <c r="B1548" t="s">
        <v>852</v>
      </c>
      <c r="C1548">
        <v>67</v>
      </c>
      <c r="D1548">
        <v>2934</v>
      </c>
      <c r="E1548" s="7">
        <v>3.1960000000000002</v>
      </c>
      <c r="F1548" s="8">
        <f t="shared" ref="F1548" si="697">AVERAGE(E1547:E1548)</f>
        <v>3.0650000000000004</v>
      </c>
      <c r="G1548">
        <f t="shared" si="691"/>
        <v>1</v>
      </c>
      <c r="H1548">
        <f t="shared" si="687"/>
        <v>180</v>
      </c>
      <c r="I1548" s="9">
        <f t="shared" si="690"/>
        <v>545.67399999999998</v>
      </c>
      <c r="J1548" s="10">
        <f t="shared" si="689"/>
        <v>0</v>
      </c>
      <c r="K1548" t="str">
        <f t="shared" si="688"/>
        <v/>
      </c>
      <c r="M1548" s="8"/>
      <c r="N1548" s="8"/>
      <c r="Q1548" s="9"/>
      <c r="R1548" s="10"/>
      <c r="T1548" s="11"/>
      <c r="U1548" s="11"/>
      <c r="V1548" s="9"/>
      <c r="W1548" s="9"/>
      <c r="X1548" s="11"/>
    </row>
    <row r="1549" spans="1:25" x14ac:dyDescent="0.4">
      <c r="A1549" s="19"/>
      <c r="B1549" t="s">
        <v>690</v>
      </c>
      <c r="C1549">
        <v>58</v>
      </c>
      <c r="D1549">
        <v>2519</v>
      </c>
      <c r="E1549" s="7">
        <v>0.08</v>
      </c>
      <c r="F1549" s="8">
        <f t="shared" ref="F1549" si="698">AVERAGE(E1547:E1549)</f>
        <v>2.0700000000000003</v>
      </c>
      <c r="G1549">
        <f t="shared" si="691"/>
        <v>2</v>
      </c>
      <c r="H1549">
        <f t="shared" si="687"/>
        <v>238</v>
      </c>
      <c r="I1549" s="9">
        <f t="shared" si="690"/>
        <v>550.31399999999996</v>
      </c>
      <c r="J1549" s="10">
        <f t="shared" si="689"/>
        <v>0</v>
      </c>
      <c r="K1549" t="str">
        <f t="shared" si="688"/>
        <v/>
      </c>
      <c r="M1549" s="8"/>
      <c r="N1549" s="8"/>
      <c r="Q1549" s="9"/>
      <c r="R1549" s="10"/>
      <c r="T1549" s="11"/>
      <c r="U1549" s="11"/>
      <c r="V1549" s="9"/>
      <c r="W1549" s="9"/>
      <c r="X1549" s="11"/>
    </row>
    <row r="1550" spans="1:25" x14ac:dyDescent="0.4">
      <c r="A1550" s="19"/>
      <c r="B1550" t="s">
        <v>1334</v>
      </c>
      <c r="C1550">
        <v>37</v>
      </c>
      <c r="D1550">
        <v>1488</v>
      </c>
      <c r="E1550" s="7">
        <v>1.679</v>
      </c>
      <c r="F1550" s="8">
        <f t="shared" ref="F1550" si="699">AVERAGE(E1547:E1550)</f>
        <v>1.9722500000000003</v>
      </c>
      <c r="G1550">
        <f t="shared" si="691"/>
        <v>3</v>
      </c>
      <c r="H1550">
        <f t="shared" si="687"/>
        <v>275</v>
      </c>
      <c r="I1550" s="9">
        <f t="shared" si="690"/>
        <v>612.43700000000001</v>
      </c>
      <c r="J1550" s="10">
        <f t="shared" si="689"/>
        <v>0</v>
      </c>
      <c r="K1550" t="str">
        <f t="shared" si="688"/>
        <v/>
      </c>
      <c r="M1550" s="8"/>
      <c r="N1550" s="8"/>
      <c r="Q1550" s="9"/>
      <c r="R1550" s="10"/>
      <c r="T1550" s="11"/>
      <c r="U1550" s="11"/>
      <c r="V1550" s="9"/>
      <c r="W1550" s="9"/>
      <c r="X1550" s="11"/>
    </row>
    <row r="1551" spans="1:25" x14ac:dyDescent="0.4">
      <c r="A1551" s="19"/>
      <c r="B1551" t="s">
        <v>1335</v>
      </c>
      <c r="C1551">
        <v>33</v>
      </c>
      <c r="D1551">
        <v>982</v>
      </c>
      <c r="E1551" s="13">
        <v>3.6349999999999998</v>
      </c>
      <c r="F1551" s="8">
        <f t="shared" ref="F1551" si="700">AVERAGE(E1547:E1551)</f>
        <v>2.3048000000000002</v>
      </c>
      <c r="G1551">
        <f t="shared" si="691"/>
        <v>4</v>
      </c>
      <c r="H1551">
        <f t="shared" si="687"/>
        <v>308</v>
      </c>
      <c r="I1551" s="9">
        <f t="shared" si="690"/>
        <v>732.39200000000005</v>
      </c>
      <c r="J1551" s="10">
        <f t="shared" si="689"/>
        <v>0</v>
      </c>
      <c r="K1551" t="str">
        <f t="shared" si="688"/>
        <v/>
      </c>
      <c r="M1551" s="8"/>
      <c r="N1551" s="8"/>
      <c r="Q1551" s="9"/>
      <c r="R1551" s="10"/>
      <c r="T1551" s="11"/>
      <c r="U1551" s="11"/>
      <c r="V1551" s="9"/>
      <c r="W1551" s="9"/>
      <c r="X1551" s="11"/>
    </row>
    <row r="1552" spans="1:25" x14ac:dyDescent="0.4">
      <c r="A1552" s="19"/>
      <c r="B1552" t="s">
        <v>698</v>
      </c>
      <c r="C1552">
        <v>26</v>
      </c>
      <c r="D1552">
        <v>862</v>
      </c>
      <c r="E1552" s="7">
        <v>1.4339999999999999</v>
      </c>
      <c r="F1552" s="8">
        <f t="shared" ref="F1552" si="701">AVERAGE(E1547:E1552)</f>
        <v>2.1596666666666668</v>
      </c>
      <c r="G1552">
        <f t="shared" si="691"/>
        <v>5</v>
      </c>
      <c r="H1552">
        <f t="shared" si="687"/>
        <v>334</v>
      </c>
      <c r="I1552" s="9">
        <f t="shared" si="690"/>
        <v>769.67600000000004</v>
      </c>
      <c r="J1552" s="10">
        <f t="shared" si="689"/>
        <v>0</v>
      </c>
      <c r="K1552" t="str">
        <f t="shared" si="688"/>
        <v/>
      </c>
      <c r="M1552" s="8"/>
      <c r="N1552" s="8"/>
      <c r="Q1552" s="9"/>
      <c r="R1552" s="10"/>
      <c r="T1552" s="11"/>
      <c r="U1552" s="11"/>
      <c r="V1552" s="9"/>
      <c r="W1552" s="9"/>
      <c r="X1552" s="11"/>
    </row>
    <row r="1553" spans="1:25" x14ac:dyDescent="0.4">
      <c r="A1553" s="19"/>
      <c r="B1553" t="s">
        <v>924</v>
      </c>
      <c r="C1553">
        <v>14</v>
      </c>
      <c r="D1553">
        <v>376</v>
      </c>
      <c r="E1553" s="7">
        <v>1.3640000000000001</v>
      </c>
      <c r="F1553" s="8">
        <f t="shared" ref="F1553" si="702">AVERAGE(E1547:E1553)</f>
        <v>2.0460000000000003</v>
      </c>
      <c r="G1553">
        <f t="shared" si="691"/>
        <v>6</v>
      </c>
      <c r="H1553">
        <f t="shared" si="687"/>
        <v>348</v>
      </c>
      <c r="I1553" s="9">
        <f t="shared" si="690"/>
        <v>788.77200000000005</v>
      </c>
      <c r="J1553" s="10">
        <f t="shared" si="689"/>
        <v>0</v>
      </c>
      <c r="K1553" t="str">
        <f t="shared" si="688"/>
        <v/>
      </c>
      <c r="M1553" s="8"/>
      <c r="N1553" s="8"/>
      <c r="Q1553" s="9"/>
      <c r="R1553" s="10"/>
      <c r="T1553" s="11"/>
      <c r="U1553" s="11"/>
      <c r="V1553" s="9"/>
      <c r="W1553" s="9"/>
      <c r="X1553" s="11"/>
    </row>
    <row r="1554" spans="1:25" x14ac:dyDescent="0.4">
      <c r="A1554" s="19"/>
      <c r="B1554" t="s">
        <v>1336</v>
      </c>
      <c r="C1554">
        <v>14</v>
      </c>
      <c r="D1554">
        <v>601</v>
      </c>
      <c r="E1554" s="7">
        <v>2.1240000000000001</v>
      </c>
      <c r="F1554" s="8">
        <f t="shared" ref="F1554" si="703">AVERAGE(E1547:E1554)</f>
        <v>2.0557500000000002</v>
      </c>
      <c r="G1554">
        <f t="shared" si="691"/>
        <v>7</v>
      </c>
      <c r="H1554">
        <f t="shared" si="687"/>
        <v>362</v>
      </c>
      <c r="I1554" s="9">
        <f t="shared" si="690"/>
        <v>818.50800000000004</v>
      </c>
      <c r="J1554" s="10">
        <f t="shared" si="689"/>
        <v>0</v>
      </c>
      <c r="K1554" t="str">
        <f t="shared" si="688"/>
        <v/>
      </c>
      <c r="M1554" s="8"/>
      <c r="N1554" s="8"/>
      <c r="Q1554" s="9"/>
      <c r="R1554" s="10"/>
      <c r="T1554" s="11"/>
      <c r="U1554" s="11"/>
      <c r="V1554" s="9"/>
      <c r="W1554" s="9"/>
      <c r="X1554" s="11"/>
    </row>
    <row r="1555" spans="1:25" x14ac:dyDescent="0.4">
      <c r="A1555" s="19"/>
      <c r="B1555" t="s">
        <v>1337</v>
      </c>
      <c r="C1555">
        <v>13</v>
      </c>
      <c r="D1555">
        <v>378</v>
      </c>
      <c r="E1555" s="7">
        <v>1.8939999999999999</v>
      </c>
      <c r="F1555" s="8">
        <f t="shared" ref="F1555" si="704">AVERAGE(E1547:E1555)</f>
        <v>2.0377777777777779</v>
      </c>
      <c r="G1555">
        <f t="shared" si="691"/>
        <v>8</v>
      </c>
      <c r="H1555">
        <f t="shared" si="687"/>
        <v>375</v>
      </c>
      <c r="I1555" s="9">
        <f t="shared" si="690"/>
        <v>843.13</v>
      </c>
      <c r="J1555" s="10">
        <f t="shared" si="689"/>
        <v>0</v>
      </c>
      <c r="K1555" t="str">
        <f t="shared" si="688"/>
        <v/>
      </c>
      <c r="M1555" s="8"/>
      <c r="N1555" s="8"/>
      <c r="Q1555" s="9"/>
      <c r="R1555" s="10"/>
      <c r="T1555" s="11"/>
      <c r="U1555" s="11"/>
      <c r="V1555" s="9"/>
      <c r="W1555" s="9"/>
      <c r="X1555" s="11"/>
    </row>
    <row r="1556" spans="1:25" x14ac:dyDescent="0.4">
      <c r="A1556" s="19"/>
      <c r="B1556" t="s">
        <v>1338</v>
      </c>
      <c r="C1556">
        <v>12</v>
      </c>
      <c r="D1556">
        <v>288</v>
      </c>
      <c r="E1556" s="7">
        <v>1.7729999999999999</v>
      </c>
      <c r="F1556" s="8">
        <f t="shared" ref="F1556" si="705">AVERAGE(E1547:E1556)</f>
        <v>2.0112999999999999</v>
      </c>
      <c r="G1556">
        <f t="shared" si="691"/>
        <v>9</v>
      </c>
      <c r="H1556">
        <f t="shared" si="687"/>
        <v>387</v>
      </c>
      <c r="I1556" s="9">
        <f t="shared" si="690"/>
        <v>864.40599999999995</v>
      </c>
      <c r="J1556" s="10">
        <f t="shared" si="689"/>
        <v>2.2336072351421188</v>
      </c>
      <c r="K1556">
        <f t="shared" si="688"/>
        <v>14291</v>
      </c>
      <c r="M1556" s="8"/>
      <c r="N1556" s="8"/>
      <c r="Q1556" s="9"/>
      <c r="R1556" s="10"/>
      <c r="T1556" s="9"/>
      <c r="U1556" s="11"/>
      <c r="V1556" s="9"/>
      <c r="W1556" s="9"/>
      <c r="X1556" s="11"/>
      <c r="Y1556" s="9"/>
    </row>
    <row r="1557" spans="1:25" x14ac:dyDescent="0.4">
      <c r="A1557" s="19" t="s">
        <v>1339</v>
      </c>
      <c r="B1557" t="s">
        <v>1340</v>
      </c>
      <c r="C1557">
        <v>89</v>
      </c>
      <c r="D1557">
        <v>2854</v>
      </c>
      <c r="E1557" s="7">
        <v>2.1960000000000002</v>
      </c>
      <c r="F1557" s="8">
        <f t="shared" ref="F1557" si="706">AVERAGE(E1557)</f>
        <v>2.1960000000000002</v>
      </c>
      <c r="G1557">
        <f t="shared" si="691"/>
        <v>1</v>
      </c>
      <c r="H1557">
        <f t="shared" si="687"/>
        <v>89</v>
      </c>
      <c r="I1557" s="9">
        <f t="shared" si="690"/>
        <v>195.44400000000002</v>
      </c>
      <c r="J1557" s="10">
        <f t="shared" si="689"/>
        <v>0</v>
      </c>
      <c r="K1557" t="str">
        <f t="shared" si="688"/>
        <v/>
      </c>
      <c r="M1557" s="8"/>
      <c r="N1557" s="8"/>
      <c r="Q1557" s="9"/>
      <c r="R1557" s="10"/>
      <c r="T1557" s="11"/>
      <c r="U1557" s="11"/>
      <c r="V1557" s="9"/>
      <c r="W1557" s="9"/>
      <c r="X1557" s="11"/>
    </row>
    <row r="1558" spans="1:25" x14ac:dyDescent="0.4">
      <c r="A1558" s="19"/>
      <c r="B1558" t="s">
        <v>1341</v>
      </c>
      <c r="C1558">
        <v>68</v>
      </c>
      <c r="D1558">
        <v>2286</v>
      </c>
      <c r="E1558" s="7">
        <v>3.7330000000000001</v>
      </c>
      <c r="F1558" s="8">
        <f t="shared" ref="F1558" si="707">AVERAGE(E1557:E1558)</f>
        <v>2.9645000000000001</v>
      </c>
      <c r="G1558">
        <f t="shared" si="691"/>
        <v>1</v>
      </c>
      <c r="H1558">
        <f t="shared" ref="H1558:H1621" si="708">IF(G1557&gt;G1558,C1558,C1558+H1557)</f>
        <v>157</v>
      </c>
      <c r="I1558" s="9">
        <f t="shared" si="690"/>
        <v>449.28800000000001</v>
      </c>
      <c r="J1558" s="10">
        <f t="shared" si="689"/>
        <v>0</v>
      </c>
      <c r="K1558" t="str">
        <f t="shared" ref="K1558:K1621" si="709">IF(J1558&gt;0,SUM(D1549:D1558),"")</f>
        <v/>
      </c>
      <c r="M1558" s="8"/>
      <c r="N1558" s="8"/>
      <c r="Q1558" s="9"/>
      <c r="R1558" s="10"/>
      <c r="T1558" s="11"/>
      <c r="U1558" s="11"/>
      <c r="V1558" s="9"/>
      <c r="W1558" s="9"/>
      <c r="X1558" s="11"/>
    </row>
    <row r="1559" spans="1:25" x14ac:dyDescent="0.4">
      <c r="A1559" s="19"/>
      <c r="B1559" t="s">
        <v>1342</v>
      </c>
      <c r="C1559">
        <v>56</v>
      </c>
      <c r="D1559">
        <v>1600</v>
      </c>
      <c r="E1559" s="7">
        <v>2.379</v>
      </c>
      <c r="F1559" s="8">
        <f t="shared" ref="F1559" si="710">AVERAGE(E1557:E1559)</f>
        <v>2.7693333333333334</v>
      </c>
      <c r="G1559">
        <f t="shared" si="691"/>
        <v>2</v>
      </c>
      <c r="H1559">
        <f t="shared" si="708"/>
        <v>213</v>
      </c>
      <c r="I1559" s="9">
        <f t="shared" si="690"/>
        <v>582.51199999999994</v>
      </c>
      <c r="J1559" s="10">
        <f t="shared" ref="J1559:J1622" si="711">IF(G1559&gt;G1560,I1559/H1559,0)</f>
        <v>0</v>
      </c>
      <c r="K1559" t="str">
        <f t="shared" si="709"/>
        <v/>
      </c>
      <c r="M1559" s="8"/>
      <c r="N1559" s="8"/>
      <c r="Q1559" s="9"/>
      <c r="R1559" s="10"/>
      <c r="T1559" s="11"/>
      <c r="U1559" s="11"/>
      <c r="V1559" s="9"/>
      <c r="W1559" s="9"/>
      <c r="X1559" s="11"/>
    </row>
    <row r="1560" spans="1:25" x14ac:dyDescent="0.4">
      <c r="A1560" s="19"/>
      <c r="B1560" t="s">
        <v>1343</v>
      </c>
      <c r="C1560">
        <v>47</v>
      </c>
      <c r="D1560">
        <v>2132</v>
      </c>
      <c r="E1560" s="7">
        <v>4.5529999999999999</v>
      </c>
      <c r="F1560" s="8">
        <f t="shared" ref="F1560" si="712">AVERAGE(E1557:E1560)</f>
        <v>3.2152500000000002</v>
      </c>
      <c r="G1560">
        <f t="shared" si="691"/>
        <v>3</v>
      </c>
      <c r="H1560">
        <f t="shared" si="708"/>
        <v>260</v>
      </c>
      <c r="I1560" s="9">
        <f t="shared" si="690"/>
        <v>796.50299999999993</v>
      </c>
      <c r="J1560" s="10">
        <f t="shared" si="711"/>
        <v>0</v>
      </c>
      <c r="K1560" t="str">
        <f t="shared" si="709"/>
        <v/>
      </c>
      <c r="M1560" s="8"/>
      <c r="N1560" s="8"/>
      <c r="Q1560" s="9"/>
      <c r="R1560" s="10"/>
      <c r="T1560" s="11"/>
      <c r="U1560" s="11"/>
      <c r="V1560" s="9"/>
      <c r="W1560" s="9"/>
      <c r="X1560" s="11"/>
    </row>
    <row r="1561" spans="1:25" x14ac:dyDescent="0.4">
      <c r="A1561" s="19"/>
      <c r="B1561" t="s">
        <v>1344</v>
      </c>
      <c r="C1561">
        <v>45</v>
      </c>
      <c r="D1561">
        <v>1513</v>
      </c>
      <c r="E1561" s="7">
        <v>2.56</v>
      </c>
      <c r="F1561" s="8">
        <f t="shared" ref="F1561" si="713">AVERAGE(E1557:E1561)</f>
        <v>3.0842000000000001</v>
      </c>
      <c r="G1561">
        <f t="shared" si="691"/>
        <v>4</v>
      </c>
      <c r="H1561">
        <f t="shared" si="708"/>
        <v>305</v>
      </c>
      <c r="I1561" s="9">
        <f t="shared" si="690"/>
        <v>911.70299999999997</v>
      </c>
      <c r="J1561" s="10">
        <f t="shared" si="711"/>
        <v>0</v>
      </c>
      <c r="K1561" t="str">
        <f t="shared" si="709"/>
        <v/>
      </c>
      <c r="M1561" s="8"/>
      <c r="N1561" s="8"/>
      <c r="Q1561" s="9"/>
      <c r="R1561" s="10"/>
      <c r="T1561" s="11"/>
      <c r="U1561" s="11"/>
      <c r="V1561" s="9"/>
      <c r="W1561" s="9"/>
      <c r="X1561" s="11"/>
    </row>
    <row r="1562" spans="1:25" x14ac:dyDescent="0.4">
      <c r="A1562" s="19"/>
      <c r="B1562" t="s">
        <v>1345</v>
      </c>
      <c r="C1562">
        <v>21</v>
      </c>
      <c r="D1562">
        <v>815</v>
      </c>
      <c r="E1562" s="7">
        <v>1.7</v>
      </c>
      <c r="F1562" s="8">
        <f t="shared" ref="F1562" si="714">AVERAGE(E1557:E1562)</f>
        <v>2.8535000000000004</v>
      </c>
      <c r="G1562">
        <f t="shared" si="691"/>
        <v>5</v>
      </c>
      <c r="H1562">
        <f t="shared" si="708"/>
        <v>326</v>
      </c>
      <c r="I1562" s="9">
        <f t="shared" si="690"/>
        <v>947.40300000000002</v>
      </c>
      <c r="J1562" s="10">
        <f t="shared" si="711"/>
        <v>0</v>
      </c>
      <c r="K1562" t="str">
        <f t="shared" si="709"/>
        <v/>
      </c>
      <c r="M1562" s="8"/>
      <c r="N1562" s="8"/>
      <c r="Q1562" s="9"/>
      <c r="R1562" s="10"/>
      <c r="T1562" s="11"/>
      <c r="U1562" s="11"/>
      <c r="V1562" s="9"/>
      <c r="W1562" s="9"/>
      <c r="X1562" s="11"/>
    </row>
    <row r="1563" spans="1:25" x14ac:dyDescent="0.4">
      <c r="A1563" s="19"/>
      <c r="B1563" t="s">
        <v>1098</v>
      </c>
      <c r="C1563">
        <v>20</v>
      </c>
      <c r="D1563">
        <v>1130</v>
      </c>
      <c r="E1563" s="7">
        <v>2</v>
      </c>
      <c r="F1563" s="8">
        <f t="shared" ref="F1563" si="715">AVERAGE(E1557:E1563)</f>
        <v>2.7315714285714288</v>
      </c>
      <c r="G1563">
        <f t="shared" si="691"/>
        <v>6</v>
      </c>
      <c r="H1563">
        <f t="shared" si="708"/>
        <v>346</v>
      </c>
      <c r="I1563" s="9">
        <f t="shared" si="690"/>
        <v>987.40300000000002</v>
      </c>
      <c r="J1563" s="10">
        <f t="shared" si="711"/>
        <v>0</v>
      </c>
      <c r="K1563" t="str">
        <f t="shared" si="709"/>
        <v/>
      </c>
      <c r="M1563" s="8"/>
      <c r="N1563" s="8"/>
      <c r="Q1563" s="9"/>
      <c r="R1563" s="10"/>
      <c r="T1563" s="11"/>
      <c r="U1563" s="11"/>
      <c r="V1563" s="9"/>
      <c r="W1563" s="9"/>
      <c r="X1563" s="11"/>
    </row>
    <row r="1564" spans="1:25" x14ac:dyDescent="0.4">
      <c r="A1564" s="19"/>
      <c r="B1564" t="s">
        <v>1346</v>
      </c>
      <c r="C1564">
        <v>14</v>
      </c>
      <c r="D1564">
        <v>684</v>
      </c>
      <c r="E1564" s="7">
        <v>3.8860000000000001</v>
      </c>
      <c r="F1564" s="8">
        <f t="shared" ref="F1564" si="716">AVERAGE(E1557:E1564)</f>
        <v>2.8758750000000002</v>
      </c>
      <c r="G1564">
        <f t="shared" si="691"/>
        <v>7</v>
      </c>
      <c r="H1564">
        <f t="shared" si="708"/>
        <v>360</v>
      </c>
      <c r="I1564" s="9">
        <f t="shared" si="690"/>
        <v>1041.807</v>
      </c>
      <c r="J1564" s="10">
        <f t="shared" si="711"/>
        <v>0</v>
      </c>
      <c r="K1564" t="str">
        <f t="shared" si="709"/>
        <v/>
      </c>
      <c r="M1564" s="8"/>
      <c r="N1564" s="8"/>
      <c r="Q1564" s="9"/>
      <c r="R1564" s="10"/>
      <c r="T1564" s="11"/>
      <c r="U1564" s="11"/>
      <c r="V1564" s="9"/>
      <c r="W1564" s="9"/>
      <c r="X1564" s="11"/>
    </row>
    <row r="1565" spans="1:25" x14ac:dyDescent="0.4">
      <c r="A1565" s="19"/>
      <c r="B1565" t="s">
        <v>1347</v>
      </c>
      <c r="C1565">
        <v>20</v>
      </c>
      <c r="D1565">
        <v>698</v>
      </c>
      <c r="E1565" s="7">
        <v>2.27</v>
      </c>
      <c r="F1565" s="8">
        <f>AVERAGE(E1557:E1565)</f>
        <v>2.8085555555555555</v>
      </c>
      <c r="G1565">
        <f t="shared" si="691"/>
        <v>8</v>
      </c>
      <c r="H1565">
        <f t="shared" si="708"/>
        <v>380</v>
      </c>
      <c r="I1565" s="9">
        <f t="shared" si="690"/>
        <v>1087.2070000000001</v>
      </c>
      <c r="J1565" s="10">
        <f t="shared" si="711"/>
        <v>0</v>
      </c>
      <c r="K1565" t="str">
        <f t="shared" si="709"/>
        <v/>
      </c>
      <c r="M1565" s="8"/>
      <c r="N1565" s="8"/>
      <c r="Q1565" s="9"/>
      <c r="R1565" s="10"/>
      <c r="T1565" s="11"/>
      <c r="U1565" s="11"/>
      <c r="V1565" s="9"/>
      <c r="W1565" s="9"/>
      <c r="X1565" s="11"/>
    </row>
    <row r="1566" spans="1:25" x14ac:dyDescent="0.4">
      <c r="A1566" s="19"/>
      <c r="B1566" t="s">
        <v>1348</v>
      </c>
      <c r="C1566">
        <v>9</v>
      </c>
      <c r="D1566">
        <v>291</v>
      </c>
      <c r="E1566" s="7">
        <v>2.5</v>
      </c>
      <c r="F1566" s="8">
        <f>AVERAGE(E1557:E1566)</f>
        <v>2.7777000000000003</v>
      </c>
      <c r="G1566">
        <f t="shared" si="691"/>
        <v>9</v>
      </c>
      <c r="H1566">
        <f t="shared" si="708"/>
        <v>389</v>
      </c>
      <c r="I1566" s="9">
        <f t="shared" si="690"/>
        <v>1109.7070000000001</v>
      </c>
      <c r="J1566" s="10">
        <f t="shared" si="711"/>
        <v>2.8527172236503859</v>
      </c>
      <c r="K1566">
        <f t="shared" si="709"/>
        <v>14003</v>
      </c>
      <c r="M1566" s="8"/>
      <c r="N1566" s="8"/>
      <c r="Q1566" s="9"/>
      <c r="R1566" s="10"/>
      <c r="T1566" s="9"/>
      <c r="U1566" s="11"/>
      <c r="V1566" s="9"/>
      <c r="W1566" s="9"/>
      <c r="X1566" s="11"/>
      <c r="Y1566" s="9"/>
    </row>
    <row r="1567" spans="1:25" x14ac:dyDescent="0.4">
      <c r="A1567" s="19" t="s">
        <v>1349</v>
      </c>
      <c r="B1567" t="s">
        <v>1350</v>
      </c>
      <c r="C1567">
        <v>144</v>
      </c>
      <c r="D1567">
        <v>8103</v>
      </c>
      <c r="E1567" s="7">
        <v>5.2130000000000001</v>
      </c>
      <c r="F1567" s="8">
        <f>AVERAGE(E1567)</f>
        <v>5.2130000000000001</v>
      </c>
      <c r="G1567">
        <f t="shared" si="691"/>
        <v>1</v>
      </c>
      <c r="H1567">
        <f t="shared" si="708"/>
        <v>144</v>
      </c>
      <c r="I1567" s="9">
        <f t="shared" si="690"/>
        <v>750.67200000000003</v>
      </c>
      <c r="J1567" s="10">
        <f t="shared" si="711"/>
        <v>0</v>
      </c>
      <c r="K1567" t="str">
        <f t="shared" si="709"/>
        <v/>
      </c>
      <c r="M1567" s="8"/>
      <c r="N1567" s="8"/>
      <c r="Q1567" s="9"/>
      <c r="R1567" s="10"/>
      <c r="T1567" s="11"/>
      <c r="U1567" s="11"/>
      <c r="V1567" s="9"/>
      <c r="W1567" s="9"/>
      <c r="X1567" s="11"/>
    </row>
    <row r="1568" spans="1:25" x14ac:dyDescent="0.4">
      <c r="A1568" s="19"/>
      <c r="B1568" t="s">
        <v>1349</v>
      </c>
      <c r="C1568">
        <v>104</v>
      </c>
      <c r="D1568">
        <v>6361</v>
      </c>
      <c r="E1568" s="7">
        <v>5.8789999999999996</v>
      </c>
      <c r="F1568" s="8">
        <f t="shared" ref="F1568" si="717">AVERAGE(E1567:E1568)</f>
        <v>5.5459999999999994</v>
      </c>
      <c r="G1568">
        <f t="shared" si="691"/>
        <v>1</v>
      </c>
      <c r="H1568">
        <f t="shared" si="708"/>
        <v>248</v>
      </c>
      <c r="I1568" s="9">
        <f t="shared" si="690"/>
        <v>1362.088</v>
      </c>
      <c r="J1568" s="10">
        <f t="shared" si="711"/>
        <v>0</v>
      </c>
      <c r="K1568" t="str">
        <f t="shared" si="709"/>
        <v/>
      </c>
      <c r="M1568" s="8"/>
      <c r="N1568" s="8"/>
      <c r="Q1568" s="9"/>
      <c r="R1568" s="10"/>
      <c r="T1568" s="11"/>
      <c r="U1568" s="11"/>
      <c r="V1568" s="9"/>
      <c r="W1568" s="9"/>
      <c r="X1568" s="11"/>
    </row>
    <row r="1569" spans="1:25" x14ac:dyDescent="0.4">
      <c r="A1569" s="19"/>
      <c r="B1569" t="s">
        <v>1351</v>
      </c>
      <c r="C1569">
        <v>66</v>
      </c>
      <c r="D1569">
        <v>3584</v>
      </c>
      <c r="E1569" s="7">
        <v>3.472</v>
      </c>
      <c r="F1569" s="8">
        <f t="shared" ref="F1569" si="718">AVERAGE(E1567:E1569)</f>
        <v>4.8546666666666658</v>
      </c>
      <c r="G1569">
        <f t="shared" si="691"/>
        <v>2</v>
      </c>
      <c r="H1569">
        <f t="shared" si="708"/>
        <v>314</v>
      </c>
      <c r="I1569" s="9">
        <f t="shared" si="690"/>
        <v>1591.24</v>
      </c>
      <c r="J1569" s="10">
        <f t="shared" si="711"/>
        <v>0</v>
      </c>
      <c r="K1569" t="str">
        <f t="shared" si="709"/>
        <v/>
      </c>
      <c r="M1569" s="8"/>
      <c r="N1569" s="8"/>
      <c r="Q1569" s="9"/>
      <c r="R1569" s="10"/>
      <c r="T1569" s="11"/>
      <c r="U1569" s="11"/>
      <c r="V1569" s="9"/>
      <c r="W1569" s="9"/>
      <c r="X1569" s="11"/>
    </row>
    <row r="1570" spans="1:25" x14ac:dyDescent="0.4">
      <c r="A1570" s="19"/>
      <c r="B1570" t="s">
        <v>1352</v>
      </c>
      <c r="C1570">
        <v>59</v>
      </c>
      <c r="D1570">
        <v>3488</v>
      </c>
      <c r="E1570" s="7">
        <v>4.8529999999999998</v>
      </c>
      <c r="F1570" s="8">
        <f t="shared" ref="F1570" si="719">AVERAGE(E1567:E1570)</f>
        <v>4.8542499999999995</v>
      </c>
      <c r="G1570">
        <f t="shared" si="691"/>
        <v>3</v>
      </c>
      <c r="H1570">
        <f t="shared" si="708"/>
        <v>373</v>
      </c>
      <c r="I1570" s="9">
        <f t="shared" si="690"/>
        <v>1877.567</v>
      </c>
      <c r="J1570" s="10">
        <f t="shared" si="711"/>
        <v>0</v>
      </c>
      <c r="K1570" t="str">
        <f t="shared" si="709"/>
        <v/>
      </c>
      <c r="M1570" s="8"/>
      <c r="N1570" s="8"/>
      <c r="Q1570" s="9"/>
      <c r="R1570" s="10"/>
      <c r="T1570" s="11"/>
      <c r="U1570" s="11"/>
      <c r="V1570" s="9"/>
      <c r="W1570" s="9"/>
      <c r="X1570" s="11"/>
    </row>
    <row r="1571" spans="1:25" x14ac:dyDescent="0.4">
      <c r="A1571" s="19"/>
      <c r="B1571" t="s">
        <v>1353</v>
      </c>
      <c r="C1571">
        <v>22</v>
      </c>
      <c r="D1571">
        <v>1362</v>
      </c>
      <c r="E1571" s="7">
        <v>3.5419999999999998</v>
      </c>
      <c r="F1571" s="8">
        <f t="shared" ref="F1571" si="720">AVERAGE(E1567:E1571)</f>
        <v>4.5917999999999992</v>
      </c>
      <c r="G1571">
        <f t="shared" si="691"/>
        <v>4</v>
      </c>
      <c r="H1571">
        <f t="shared" si="708"/>
        <v>395</v>
      </c>
      <c r="I1571" s="9">
        <f t="shared" si="690"/>
        <v>1955.491</v>
      </c>
      <c r="J1571" s="10">
        <f t="shared" si="711"/>
        <v>0</v>
      </c>
      <c r="K1571" t="str">
        <f t="shared" si="709"/>
        <v/>
      </c>
      <c r="M1571" s="8"/>
      <c r="N1571" s="8"/>
      <c r="Q1571" s="9"/>
      <c r="R1571" s="10"/>
      <c r="T1571" s="11"/>
      <c r="U1571" s="11"/>
      <c r="V1571" s="9"/>
      <c r="W1571" s="9"/>
      <c r="X1571" s="11"/>
    </row>
    <row r="1572" spans="1:25" x14ac:dyDescent="0.4">
      <c r="A1572" s="19"/>
      <c r="B1572" t="s">
        <v>1354</v>
      </c>
      <c r="C1572">
        <v>14</v>
      </c>
      <c r="D1572">
        <v>606</v>
      </c>
      <c r="E1572" s="7">
        <v>2.9279999999999999</v>
      </c>
      <c r="F1572" s="8">
        <f t="shared" ref="F1572" si="721">AVERAGE(E1567:E1572)</f>
        <v>4.3144999999999998</v>
      </c>
      <c r="G1572">
        <f t="shared" si="691"/>
        <v>5</v>
      </c>
      <c r="H1572">
        <f t="shared" si="708"/>
        <v>409</v>
      </c>
      <c r="I1572" s="9">
        <f t="shared" si="690"/>
        <v>1996.4829999999999</v>
      </c>
      <c r="J1572" s="10">
        <f t="shared" si="711"/>
        <v>0</v>
      </c>
      <c r="K1572" t="str">
        <f t="shared" si="709"/>
        <v/>
      </c>
      <c r="M1572" s="8"/>
      <c r="N1572" s="8"/>
      <c r="Q1572" s="9"/>
      <c r="R1572" s="10"/>
      <c r="T1572" s="11"/>
      <c r="U1572" s="11"/>
      <c r="V1572" s="9"/>
      <c r="W1572" s="9"/>
      <c r="X1572" s="11"/>
    </row>
    <row r="1573" spans="1:25" x14ac:dyDescent="0.4">
      <c r="A1573" s="19"/>
      <c r="B1573" t="s">
        <v>1355</v>
      </c>
      <c r="C1573">
        <v>12</v>
      </c>
      <c r="D1573">
        <v>602</v>
      </c>
      <c r="E1573" s="7">
        <v>3.3820000000000001</v>
      </c>
      <c r="F1573" s="8">
        <f t="shared" ref="F1573" si="722">AVERAGE(E1567:E1573)</f>
        <v>4.1812857142857141</v>
      </c>
      <c r="G1573">
        <f t="shared" si="691"/>
        <v>6</v>
      </c>
      <c r="H1573">
        <f t="shared" si="708"/>
        <v>421</v>
      </c>
      <c r="I1573" s="9">
        <f t="shared" si="690"/>
        <v>2037.067</v>
      </c>
      <c r="J1573" s="10">
        <f t="shared" si="711"/>
        <v>0</v>
      </c>
      <c r="K1573" t="str">
        <f t="shared" si="709"/>
        <v/>
      </c>
      <c r="M1573" s="8"/>
      <c r="N1573" s="8"/>
      <c r="Q1573" s="9"/>
      <c r="R1573" s="10"/>
      <c r="T1573" s="11"/>
      <c r="U1573" s="11"/>
      <c r="V1573" s="9"/>
      <c r="W1573" s="9"/>
      <c r="X1573" s="11"/>
    </row>
    <row r="1574" spans="1:25" x14ac:dyDescent="0.4">
      <c r="A1574" s="19"/>
      <c r="B1574" t="s">
        <v>1356</v>
      </c>
      <c r="C1574">
        <v>11</v>
      </c>
      <c r="D1574">
        <v>568</v>
      </c>
      <c r="E1574" s="7">
        <v>3.089</v>
      </c>
      <c r="F1574" s="8">
        <f t="shared" ref="F1574" si="723">AVERAGE(E1567:E1574)</f>
        <v>4.0447499999999996</v>
      </c>
      <c r="G1574">
        <f t="shared" si="691"/>
        <v>7</v>
      </c>
      <c r="H1574">
        <f t="shared" si="708"/>
        <v>432</v>
      </c>
      <c r="I1574" s="9">
        <f t="shared" si="690"/>
        <v>2071.0459999999998</v>
      </c>
      <c r="J1574" s="10">
        <f t="shared" si="711"/>
        <v>0</v>
      </c>
      <c r="K1574" t="str">
        <f t="shared" si="709"/>
        <v/>
      </c>
      <c r="M1574" s="8"/>
      <c r="N1574" s="8"/>
      <c r="Q1574" s="9"/>
      <c r="R1574" s="10"/>
      <c r="T1574" s="11"/>
      <c r="U1574" s="11"/>
      <c r="V1574" s="9"/>
      <c r="W1574" s="9"/>
      <c r="X1574" s="11"/>
    </row>
    <row r="1575" spans="1:25" x14ac:dyDescent="0.4">
      <c r="A1575" s="19"/>
      <c r="B1575" t="s">
        <v>1357</v>
      </c>
      <c r="C1575">
        <v>10</v>
      </c>
      <c r="D1575">
        <v>669</v>
      </c>
      <c r="E1575" s="7">
        <v>2.9420000000000002</v>
      </c>
      <c r="F1575" s="8">
        <f t="shared" ref="F1575" si="724">AVERAGE(E1567:E1575)</f>
        <v>3.9222222222222221</v>
      </c>
      <c r="G1575">
        <f t="shared" si="691"/>
        <v>8</v>
      </c>
      <c r="H1575">
        <f t="shared" si="708"/>
        <v>442</v>
      </c>
      <c r="I1575" s="9">
        <f t="shared" si="690"/>
        <v>2100.4659999999999</v>
      </c>
      <c r="J1575" s="10">
        <f t="shared" si="711"/>
        <v>0</v>
      </c>
      <c r="K1575" t="str">
        <f t="shared" si="709"/>
        <v/>
      </c>
      <c r="M1575" s="8"/>
      <c r="N1575" s="8"/>
      <c r="Q1575" s="9"/>
      <c r="R1575" s="10"/>
      <c r="T1575" s="11"/>
      <c r="U1575" s="11"/>
      <c r="V1575" s="9"/>
      <c r="W1575" s="9"/>
      <c r="X1575" s="11"/>
    </row>
    <row r="1576" spans="1:25" x14ac:dyDescent="0.4">
      <c r="A1576" s="19"/>
      <c r="B1576" t="s">
        <v>1358</v>
      </c>
      <c r="C1576">
        <v>10</v>
      </c>
      <c r="D1576">
        <v>532</v>
      </c>
      <c r="E1576" s="13">
        <v>2.7029999999999998</v>
      </c>
      <c r="F1576" s="8">
        <f t="shared" ref="F1576" si="725">AVERAGE(E1567:E1576)</f>
        <v>3.8003</v>
      </c>
      <c r="G1576">
        <f t="shared" si="691"/>
        <v>9</v>
      </c>
      <c r="H1576">
        <f t="shared" si="708"/>
        <v>452</v>
      </c>
      <c r="I1576" s="9">
        <f t="shared" si="690"/>
        <v>2127.4960000000001</v>
      </c>
      <c r="J1576" s="10">
        <f t="shared" si="711"/>
        <v>4.7068495575221245</v>
      </c>
      <c r="K1576">
        <f t="shared" si="709"/>
        <v>25875</v>
      </c>
      <c r="M1576" s="8"/>
      <c r="N1576" s="8"/>
      <c r="Q1576" s="9"/>
      <c r="R1576" s="10"/>
      <c r="T1576" s="9"/>
      <c r="U1576" s="11"/>
      <c r="V1576" s="9"/>
      <c r="W1576" s="9"/>
      <c r="X1576" s="11"/>
      <c r="Y1576" s="9"/>
    </row>
    <row r="1577" spans="1:25" x14ac:dyDescent="0.4">
      <c r="A1577" s="19" t="s">
        <v>1359</v>
      </c>
      <c r="B1577" t="s">
        <v>792</v>
      </c>
      <c r="C1577">
        <v>198</v>
      </c>
      <c r="D1577">
        <v>6392</v>
      </c>
      <c r="E1577" s="7">
        <v>3.79</v>
      </c>
      <c r="F1577" s="8">
        <f t="shared" ref="F1577" si="726">AVERAGE(E1577)</f>
        <v>3.79</v>
      </c>
      <c r="G1577">
        <f t="shared" si="691"/>
        <v>1</v>
      </c>
      <c r="H1577">
        <f t="shared" si="708"/>
        <v>198</v>
      </c>
      <c r="I1577" s="9">
        <f t="shared" si="690"/>
        <v>750.42</v>
      </c>
      <c r="J1577" s="10">
        <f t="shared" si="711"/>
        <v>0</v>
      </c>
      <c r="K1577" t="str">
        <f t="shared" si="709"/>
        <v/>
      </c>
      <c r="M1577" s="8"/>
      <c r="N1577" s="8"/>
      <c r="Q1577" s="9"/>
      <c r="R1577" s="10"/>
      <c r="T1577" s="11"/>
      <c r="U1577" s="11"/>
      <c r="V1577" s="9"/>
      <c r="W1577" s="9"/>
      <c r="X1577" s="11"/>
    </row>
    <row r="1578" spans="1:25" x14ac:dyDescent="0.4">
      <c r="A1578" s="19"/>
      <c r="B1578" t="s">
        <v>798</v>
      </c>
      <c r="C1578">
        <v>62</v>
      </c>
      <c r="D1578">
        <v>1837</v>
      </c>
      <c r="E1578" s="7">
        <v>2.2229999999999999</v>
      </c>
      <c r="F1578" s="8">
        <f t="shared" ref="F1578" si="727">AVERAGE(E1577:E1578)</f>
        <v>3.0065</v>
      </c>
      <c r="G1578">
        <f t="shared" si="691"/>
        <v>1</v>
      </c>
      <c r="H1578">
        <f t="shared" si="708"/>
        <v>260</v>
      </c>
      <c r="I1578" s="9">
        <f t="shared" si="690"/>
        <v>888.24599999999998</v>
      </c>
      <c r="J1578" s="10">
        <f t="shared" si="711"/>
        <v>0</v>
      </c>
      <c r="K1578" t="str">
        <f t="shared" si="709"/>
        <v/>
      </c>
      <c r="M1578" s="8"/>
      <c r="N1578" s="8"/>
      <c r="Q1578" s="9"/>
      <c r="R1578" s="10"/>
      <c r="T1578" s="11"/>
      <c r="U1578" s="11"/>
      <c r="V1578" s="9"/>
      <c r="W1578" s="9"/>
      <c r="X1578" s="11"/>
    </row>
    <row r="1579" spans="1:25" x14ac:dyDescent="0.4">
      <c r="A1579" s="19"/>
      <c r="B1579" t="s">
        <v>799</v>
      </c>
      <c r="C1579">
        <v>53</v>
      </c>
      <c r="D1579">
        <v>1612</v>
      </c>
      <c r="E1579" s="7">
        <v>2.246</v>
      </c>
      <c r="F1579" s="8">
        <f t="shared" ref="F1579" si="728">AVERAGE(E1577:E1579)</f>
        <v>2.7530000000000001</v>
      </c>
      <c r="G1579">
        <f t="shared" si="691"/>
        <v>2</v>
      </c>
      <c r="H1579">
        <f t="shared" si="708"/>
        <v>313</v>
      </c>
      <c r="I1579" s="9">
        <f t="shared" si="690"/>
        <v>1007.284</v>
      </c>
      <c r="J1579" s="10">
        <f t="shared" si="711"/>
        <v>0</v>
      </c>
      <c r="K1579" t="str">
        <f t="shared" si="709"/>
        <v/>
      </c>
      <c r="M1579" s="8"/>
      <c r="N1579" s="8"/>
      <c r="Q1579" s="9"/>
      <c r="R1579" s="10"/>
      <c r="T1579" s="9"/>
      <c r="U1579" s="11"/>
      <c r="V1579" s="9"/>
      <c r="W1579" s="9"/>
      <c r="X1579" s="11"/>
    </row>
    <row r="1580" spans="1:25" x14ac:dyDescent="0.4">
      <c r="A1580" s="19"/>
      <c r="B1580" t="s">
        <v>1360</v>
      </c>
      <c r="C1580">
        <v>47</v>
      </c>
      <c r="D1580">
        <v>1312</v>
      </c>
      <c r="E1580" s="7">
        <v>1.365</v>
      </c>
      <c r="F1580" s="8">
        <f t="shared" ref="F1580" si="729">AVERAGE(E1577:E1580)</f>
        <v>2.4060000000000001</v>
      </c>
      <c r="G1580">
        <f t="shared" si="691"/>
        <v>3</v>
      </c>
      <c r="H1580">
        <f t="shared" si="708"/>
        <v>360</v>
      </c>
      <c r="I1580" s="9">
        <f t="shared" si="690"/>
        <v>1071.4390000000001</v>
      </c>
      <c r="J1580" s="10">
        <f t="shared" si="711"/>
        <v>0</v>
      </c>
      <c r="K1580" t="str">
        <f t="shared" si="709"/>
        <v/>
      </c>
      <c r="M1580" s="8"/>
      <c r="N1580" s="8"/>
      <c r="Q1580" s="9"/>
      <c r="R1580" s="10"/>
      <c r="T1580" s="11"/>
      <c r="U1580" s="11"/>
      <c r="V1580" s="9"/>
      <c r="W1580" s="9"/>
      <c r="X1580" s="11"/>
    </row>
    <row r="1581" spans="1:25" x14ac:dyDescent="0.4">
      <c r="A1581" s="19"/>
      <c r="B1581" t="s">
        <v>1361</v>
      </c>
      <c r="C1581">
        <v>32</v>
      </c>
      <c r="D1581">
        <v>831</v>
      </c>
      <c r="E1581" s="7">
        <v>1.385</v>
      </c>
      <c r="F1581" s="8">
        <f t="shared" ref="F1581" si="730">AVERAGE(E1577:E1581)</f>
        <v>2.2018</v>
      </c>
      <c r="G1581">
        <f t="shared" si="691"/>
        <v>4</v>
      </c>
      <c r="H1581">
        <f t="shared" si="708"/>
        <v>392</v>
      </c>
      <c r="I1581" s="9">
        <f t="shared" si="690"/>
        <v>1115.759</v>
      </c>
      <c r="J1581" s="10">
        <f t="shared" si="711"/>
        <v>0</v>
      </c>
      <c r="K1581" t="str">
        <f t="shared" si="709"/>
        <v/>
      </c>
      <c r="M1581" s="8"/>
      <c r="N1581" s="8"/>
      <c r="Q1581" s="9"/>
      <c r="R1581" s="10"/>
      <c r="T1581" s="11"/>
      <c r="U1581" s="11"/>
      <c r="V1581" s="9"/>
      <c r="W1581" s="9"/>
      <c r="X1581" s="11"/>
    </row>
    <row r="1582" spans="1:25" x14ac:dyDescent="0.4">
      <c r="A1582" s="19"/>
      <c r="B1582" t="s">
        <v>1362</v>
      </c>
      <c r="C1582">
        <v>30</v>
      </c>
      <c r="D1582">
        <v>847</v>
      </c>
      <c r="E1582" s="7">
        <v>1.49</v>
      </c>
      <c r="F1582" s="8">
        <f t="shared" ref="F1582" si="731">AVERAGE(E1577:E1582)</f>
        <v>2.0831666666666666</v>
      </c>
      <c r="G1582">
        <f t="shared" si="691"/>
        <v>5</v>
      </c>
      <c r="H1582">
        <f t="shared" si="708"/>
        <v>422</v>
      </c>
      <c r="I1582" s="9">
        <f t="shared" si="690"/>
        <v>1160.4590000000001</v>
      </c>
      <c r="J1582" s="10">
        <f t="shared" si="711"/>
        <v>0</v>
      </c>
      <c r="K1582" t="str">
        <f t="shared" si="709"/>
        <v/>
      </c>
      <c r="M1582" s="8"/>
      <c r="N1582" s="8"/>
      <c r="Q1582" s="9"/>
      <c r="R1582" s="10"/>
      <c r="T1582" s="11"/>
      <c r="U1582" s="11"/>
      <c r="V1582" s="9"/>
      <c r="W1582" s="9"/>
      <c r="X1582" s="11"/>
    </row>
    <row r="1583" spans="1:25" x14ac:dyDescent="0.4">
      <c r="A1583" s="19"/>
      <c r="B1583" t="s">
        <v>1150</v>
      </c>
      <c r="C1583">
        <v>29</v>
      </c>
      <c r="D1583">
        <v>814</v>
      </c>
      <c r="E1583" s="7">
        <v>2.4510000000000001</v>
      </c>
      <c r="F1583" s="8">
        <f t="shared" ref="F1583" si="732">AVERAGE(E1577:E1583)</f>
        <v>2.1357142857142857</v>
      </c>
      <c r="G1583">
        <f t="shared" si="691"/>
        <v>6</v>
      </c>
      <c r="H1583">
        <f t="shared" si="708"/>
        <v>451</v>
      </c>
      <c r="I1583" s="9">
        <f t="shared" si="690"/>
        <v>1231.538</v>
      </c>
      <c r="J1583" s="10">
        <f t="shared" si="711"/>
        <v>0</v>
      </c>
      <c r="K1583" t="str">
        <f t="shared" si="709"/>
        <v/>
      </c>
      <c r="M1583" s="8"/>
      <c r="N1583" s="8"/>
      <c r="Q1583" s="9"/>
      <c r="R1583" s="10"/>
      <c r="T1583" s="11"/>
      <c r="U1583" s="11"/>
      <c r="V1583" s="9"/>
      <c r="W1583" s="9"/>
      <c r="X1583" s="11"/>
    </row>
    <row r="1584" spans="1:25" x14ac:dyDescent="0.4">
      <c r="A1584" s="19"/>
      <c r="B1584" t="s">
        <v>1363</v>
      </c>
      <c r="C1584">
        <v>20</v>
      </c>
      <c r="D1584">
        <v>640</v>
      </c>
      <c r="E1584" s="7">
        <v>1.8160000000000001</v>
      </c>
      <c r="F1584" s="8">
        <f t="shared" ref="F1584" si="733">AVERAGE(E1577:E1584)</f>
        <v>2.0957500000000002</v>
      </c>
      <c r="G1584">
        <f t="shared" si="691"/>
        <v>7</v>
      </c>
      <c r="H1584">
        <f t="shared" si="708"/>
        <v>471</v>
      </c>
      <c r="I1584" s="9">
        <f t="shared" si="690"/>
        <v>1267.8579999999999</v>
      </c>
      <c r="J1584" s="10">
        <f t="shared" si="711"/>
        <v>0</v>
      </c>
      <c r="K1584" t="str">
        <f t="shared" si="709"/>
        <v/>
      </c>
      <c r="M1584" s="8"/>
      <c r="N1584" s="8"/>
      <c r="Q1584" s="9"/>
      <c r="R1584" s="10"/>
      <c r="T1584" s="11"/>
      <c r="U1584" s="11"/>
      <c r="V1584" s="9"/>
      <c r="W1584" s="9"/>
      <c r="X1584" s="11"/>
    </row>
    <row r="1585" spans="1:25" x14ac:dyDescent="0.4">
      <c r="A1585" s="19"/>
      <c r="B1585" t="s">
        <v>1364</v>
      </c>
      <c r="C1585">
        <v>12</v>
      </c>
      <c r="D1585">
        <v>391</v>
      </c>
      <c r="E1585" s="7">
        <v>1.3879999999999999</v>
      </c>
      <c r="F1585" s="8">
        <f t="shared" ref="F1585" si="734">AVERAGE(E1577:E1585)</f>
        <v>2.0171111111111113</v>
      </c>
      <c r="G1585">
        <f t="shared" si="691"/>
        <v>8</v>
      </c>
      <c r="H1585">
        <f t="shared" si="708"/>
        <v>483</v>
      </c>
      <c r="I1585" s="9">
        <f t="shared" si="690"/>
        <v>1284.5139999999999</v>
      </c>
      <c r="J1585" s="10">
        <f t="shared" si="711"/>
        <v>0</v>
      </c>
      <c r="K1585" t="str">
        <f t="shared" si="709"/>
        <v/>
      </c>
      <c r="M1585" s="8"/>
      <c r="N1585" s="8"/>
      <c r="Q1585" s="9"/>
      <c r="R1585" s="10"/>
      <c r="T1585" s="11"/>
      <c r="U1585" s="11"/>
      <c r="V1585" s="9"/>
      <c r="W1585" s="9"/>
      <c r="X1585" s="11"/>
    </row>
    <row r="1586" spans="1:25" x14ac:dyDescent="0.4">
      <c r="A1586" s="19"/>
      <c r="B1586" t="s">
        <v>1365</v>
      </c>
      <c r="C1586">
        <v>7</v>
      </c>
      <c r="D1586">
        <v>208</v>
      </c>
      <c r="E1586" s="7">
        <v>0.90200000000000002</v>
      </c>
      <c r="F1586" s="8">
        <f t="shared" ref="F1586" si="735">AVERAGE(E1577:E1586)</f>
        <v>1.9056000000000004</v>
      </c>
      <c r="G1586">
        <f t="shared" si="691"/>
        <v>9</v>
      </c>
      <c r="H1586">
        <f t="shared" si="708"/>
        <v>490</v>
      </c>
      <c r="I1586" s="9">
        <f t="shared" si="690"/>
        <v>1290.828</v>
      </c>
      <c r="J1586" s="10">
        <f t="shared" si="711"/>
        <v>2.6343428571428569</v>
      </c>
      <c r="K1586">
        <f t="shared" si="709"/>
        <v>14884</v>
      </c>
      <c r="M1586" s="8"/>
      <c r="N1586" s="8"/>
      <c r="Q1586" s="9"/>
      <c r="R1586" s="10"/>
      <c r="T1586" s="9"/>
      <c r="U1586" s="11"/>
      <c r="V1586" s="9"/>
      <c r="W1586" s="9"/>
      <c r="X1586" s="11"/>
      <c r="Y1586" s="9"/>
    </row>
    <row r="1587" spans="1:25" x14ac:dyDescent="0.4">
      <c r="A1587" s="19" t="s">
        <v>1366</v>
      </c>
      <c r="B1587" t="s">
        <v>68</v>
      </c>
      <c r="C1587">
        <v>219</v>
      </c>
      <c r="D1587">
        <v>13511</v>
      </c>
      <c r="E1587" s="7">
        <v>6.3929999999999998</v>
      </c>
      <c r="F1587" s="8">
        <f t="shared" ref="F1587" si="736">AVERAGE(E1587)</f>
        <v>6.3929999999999998</v>
      </c>
      <c r="G1587">
        <f t="shared" si="691"/>
        <v>1</v>
      </c>
      <c r="H1587">
        <f t="shared" si="708"/>
        <v>219</v>
      </c>
      <c r="I1587" s="9">
        <f t="shared" si="690"/>
        <v>1400.067</v>
      </c>
      <c r="J1587" s="10">
        <f t="shared" si="711"/>
        <v>0</v>
      </c>
      <c r="K1587" t="str">
        <f t="shared" si="709"/>
        <v/>
      </c>
      <c r="M1587" s="8"/>
      <c r="N1587" s="8"/>
      <c r="Q1587" s="9"/>
      <c r="R1587" s="10"/>
      <c r="T1587" s="11"/>
      <c r="U1587" s="11"/>
      <c r="V1587" s="9"/>
      <c r="W1587" s="9"/>
      <c r="X1587" s="11"/>
    </row>
    <row r="1588" spans="1:25" x14ac:dyDescent="0.4">
      <c r="A1588" s="19"/>
      <c r="B1588" t="s">
        <v>718</v>
      </c>
      <c r="C1588">
        <v>131</v>
      </c>
      <c r="D1588">
        <v>7575</v>
      </c>
      <c r="E1588" s="7">
        <v>3.5139999999999998</v>
      </c>
      <c r="F1588" s="8">
        <f t="shared" ref="F1588" si="737">AVERAGE(E1587:E1588)</f>
        <v>4.9535</v>
      </c>
      <c r="G1588">
        <f t="shared" si="691"/>
        <v>1</v>
      </c>
      <c r="H1588">
        <f t="shared" si="708"/>
        <v>350</v>
      </c>
      <c r="I1588" s="9">
        <f t="shared" si="690"/>
        <v>1860.4009999999998</v>
      </c>
      <c r="J1588" s="10">
        <f t="shared" si="711"/>
        <v>0</v>
      </c>
      <c r="K1588" t="str">
        <f t="shared" si="709"/>
        <v/>
      </c>
      <c r="M1588" s="8"/>
      <c r="N1588" s="8"/>
      <c r="Q1588" s="9"/>
      <c r="R1588" s="10"/>
      <c r="T1588" s="11"/>
      <c r="U1588" s="11"/>
      <c r="V1588" s="9"/>
      <c r="W1588" s="9"/>
      <c r="X1588" s="11"/>
    </row>
    <row r="1589" spans="1:25" x14ac:dyDescent="0.4">
      <c r="A1589" s="19"/>
      <c r="B1589" t="s">
        <v>1134</v>
      </c>
      <c r="C1589">
        <v>27</v>
      </c>
      <c r="D1589">
        <v>1455</v>
      </c>
      <c r="E1589" s="7">
        <v>3.1320000000000001</v>
      </c>
      <c r="F1589" s="8">
        <f t="shared" ref="F1589" si="738">AVERAGE(E1587:E1589)</f>
        <v>4.3463333333333329</v>
      </c>
      <c r="G1589">
        <f t="shared" si="691"/>
        <v>2</v>
      </c>
      <c r="H1589">
        <f t="shared" si="708"/>
        <v>377</v>
      </c>
      <c r="I1589" s="9">
        <f t="shared" si="690"/>
        <v>1944.9649999999999</v>
      </c>
      <c r="J1589" s="10">
        <f t="shared" si="711"/>
        <v>0</v>
      </c>
      <c r="K1589" t="str">
        <f t="shared" si="709"/>
        <v/>
      </c>
      <c r="M1589" s="8"/>
      <c r="N1589" s="8"/>
      <c r="Q1589" s="9"/>
      <c r="R1589" s="10"/>
      <c r="T1589" s="11"/>
      <c r="U1589" s="11"/>
      <c r="V1589" s="9"/>
      <c r="W1589" s="9"/>
      <c r="X1589" s="11"/>
    </row>
    <row r="1590" spans="1:25" x14ac:dyDescent="0.4">
      <c r="A1590" s="19"/>
      <c r="B1590" t="s">
        <v>1366</v>
      </c>
      <c r="C1590">
        <v>25</v>
      </c>
      <c r="D1590">
        <v>1198</v>
      </c>
      <c r="E1590" s="7">
        <v>3.18</v>
      </c>
      <c r="F1590" s="8">
        <f t="shared" ref="F1590" si="739">AVERAGE(E1587:E1590)</f>
        <v>4.0547500000000003</v>
      </c>
      <c r="G1590">
        <f t="shared" si="691"/>
        <v>3</v>
      </c>
      <c r="H1590">
        <f t="shared" si="708"/>
        <v>402</v>
      </c>
      <c r="I1590" s="9">
        <f t="shared" si="690"/>
        <v>2024.4649999999999</v>
      </c>
      <c r="J1590" s="10">
        <f t="shared" si="711"/>
        <v>0</v>
      </c>
      <c r="K1590" t="str">
        <f t="shared" si="709"/>
        <v/>
      </c>
      <c r="M1590" s="8"/>
      <c r="N1590" s="8"/>
      <c r="Q1590" s="9"/>
      <c r="R1590" s="10"/>
      <c r="T1590" s="11"/>
      <c r="U1590" s="11"/>
      <c r="V1590" s="9"/>
      <c r="W1590" s="9"/>
      <c r="X1590" s="11"/>
    </row>
    <row r="1591" spans="1:25" x14ac:dyDescent="0.4">
      <c r="A1591" s="19"/>
      <c r="B1591" t="s">
        <v>1367</v>
      </c>
      <c r="C1591">
        <v>21</v>
      </c>
      <c r="D1591">
        <v>1183</v>
      </c>
      <c r="E1591" s="7">
        <v>3.0259999999999998</v>
      </c>
      <c r="F1591" s="8">
        <f t="shared" ref="F1591" si="740">AVERAGE(E1587:E1591)</f>
        <v>3.8490000000000002</v>
      </c>
      <c r="G1591">
        <f t="shared" si="691"/>
        <v>4</v>
      </c>
      <c r="H1591">
        <f t="shared" si="708"/>
        <v>423</v>
      </c>
      <c r="I1591" s="9">
        <f t="shared" si="690"/>
        <v>2088.011</v>
      </c>
      <c r="J1591" s="10">
        <f t="shared" si="711"/>
        <v>0</v>
      </c>
      <c r="K1591" t="str">
        <f t="shared" si="709"/>
        <v/>
      </c>
      <c r="M1591" s="8"/>
      <c r="N1591" s="8"/>
      <c r="Q1591" s="9"/>
      <c r="R1591" s="10"/>
      <c r="T1591" s="11"/>
      <c r="U1591" s="11"/>
      <c r="V1591" s="9"/>
      <c r="W1591" s="9"/>
      <c r="X1591" s="11"/>
    </row>
    <row r="1592" spans="1:25" x14ac:dyDescent="0.4">
      <c r="A1592" s="19"/>
      <c r="B1592" t="s">
        <v>1368</v>
      </c>
      <c r="C1592">
        <v>14</v>
      </c>
      <c r="D1592">
        <v>1080</v>
      </c>
      <c r="E1592" s="7">
        <v>2.6989999999999998</v>
      </c>
      <c r="F1592" s="8">
        <f t="shared" ref="F1592" si="741">AVERAGE(E1587:E1592)</f>
        <v>3.6573333333333338</v>
      </c>
      <c r="G1592">
        <f t="shared" si="691"/>
        <v>5</v>
      </c>
      <c r="H1592">
        <f t="shared" si="708"/>
        <v>437</v>
      </c>
      <c r="I1592" s="9">
        <f t="shared" si="690"/>
        <v>2125.797</v>
      </c>
      <c r="J1592" s="10">
        <f t="shared" si="711"/>
        <v>0</v>
      </c>
      <c r="K1592" t="str">
        <f t="shared" si="709"/>
        <v/>
      </c>
      <c r="M1592" s="8"/>
      <c r="N1592" s="8"/>
      <c r="Q1592" s="9"/>
      <c r="R1592" s="10"/>
      <c r="T1592" s="11"/>
      <c r="U1592" s="11"/>
      <c r="V1592" s="9"/>
      <c r="W1592" s="9"/>
      <c r="X1592" s="11"/>
    </row>
    <row r="1593" spans="1:25" x14ac:dyDescent="0.4">
      <c r="A1593" s="19"/>
      <c r="B1593" t="s">
        <v>1369</v>
      </c>
      <c r="C1593">
        <v>12</v>
      </c>
      <c r="D1593">
        <v>743</v>
      </c>
      <c r="E1593" s="7">
        <v>1.6519999999999999</v>
      </c>
      <c r="F1593" s="8">
        <f t="shared" ref="F1593" si="742">AVERAGE(E1587:E1593)</f>
        <v>3.3708571428571434</v>
      </c>
      <c r="G1593">
        <f t="shared" si="691"/>
        <v>6</v>
      </c>
      <c r="H1593">
        <f t="shared" si="708"/>
        <v>449</v>
      </c>
      <c r="I1593" s="9">
        <f t="shared" si="690"/>
        <v>2145.6210000000001</v>
      </c>
      <c r="J1593" s="10">
        <f t="shared" si="711"/>
        <v>0</v>
      </c>
      <c r="K1593" t="str">
        <f t="shared" si="709"/>
        <v/>
      </c>
      <c r="M1593" s="8"/>
      <c r="N1593" s="8"/>
      <c r="Q1593" s="9"/>
      <c r="R1593" s="10"/>
      <c r="T1593" s="11"/>
      <c r="U1593" s="11"/>
      <c r="V1593" s="9"/>
      <c r="W1593" s="9"/>
      <c r="X1593" s="11"/>
    </row>
    <row r="1594" spans="1:25" x14ac:dyDescent="0.4">
      <c r="A1594" s="19"/>
      <c r="B1594" t="s">
        <v>1370</v>
      </c>
      <c r="C1594">
        <v>12</v>
      </c>
      <c r="D1594">
        <v>544</v>
      </c>
      <c r="E1594" s="7">
        <v>3.47</v>
      </c>
      <c r="F1594" s="8">
        <f t="shared" ref="F1594" si="743">AVERAGE(E1587:E1594)</f>
        <v>3.3832500000000003</v>
      </c>
      <c r="G1594">
        <f t="shared" si="691"/>
        <v>7</v>
      </c>
      <c r="H1594">
        <f t="shared" si="708"/>
        <v>461</v>
      </c>
      <c r="I1594" s="9">
        <f t="shared" si="690"/>
        <v>2187.261</v>
      </c>
      <c r="J1594" s="10">
        <f t="shared" si="711"/>
        <v>0</v>
      </c>
      <c r="K1594" t="str">
        <f t="shared" si="709"/>
        <v/>
      </c>
      <c r="M1594" s="8"/>
      <c r="N1594" s="8"/>
      <c r="Q1594" s="9"/>
      <c r="R1594" s="10"/>
      <c r="T1594" s="11"/>
      <c r="U1594" s="11"/>
      <c r="V1594" s="9"/>
      <c r="W1594" s="9"/>
      <c r="X1594" s="11"/>
    </row>
    <row r="1595" spans="1:25" x14ac:dyDescent="0.4">
      <c r="A1595" s="19"/>
      <c r="B1595" t="s">
        <v>1371</v>
      </c>
      <c r="C1595">
        <v>12</v>
      </c>
      <c r="D1595">
        <v>620</v>
      </c>
      <c r="E1595" s="7">
        <v>2.0950000000000002</v>
      </c>
      <c r="F1595" s="8">
        <f t="shared" ref="F1595" si="744">AVERAGE(E1587:E1595)</f>
        <v>3.2401111111111112</v>
      </c>
      <c r="G1595">
        <f t="shared" si="691"/>
        <v>8</v>
      </c>
      <c r="H1595">
        <f t="shared" si="708"/>
        <v>473</v>
      </c>
      <c r="I1595" s="9">
        <f t="shared" si="690"/>
        <v>2212.4009999999998</v>
      </c>
      <c r="J1595" s="10">
        <f t="shared" si="711"/>
        <v>0</v>
      </c>
      <c r="K1595" t="str">
        <f t="shared" si="709"/>
        <v/>
      </c>
      <c r="M1595" s="8"/>
      <c r="N1595" s="8"/>
      <c r="Q1595" s="9"/>
      <c r="R1595" s="10"/>
      <c r="T1595" s="11"/>
      <c r="U1595" s="11"/>
      <c r="V1595" s="9"/>
      <c r="W1595" s="9"/>
      <c r="X1595" s="11"/>
    </row>
    <row r="1596" spans="1:25" x14ac:dyDescent="0.4">
      <c r="A1596" s="19"/>
      <c r="B1596" t="s">
        <v>1372</v>
      </c>
      <c r="C1596">
        <v>7</v>
      </c>
      <c r="D1596">
        <v>335</v>
      </c>
      <c r="E1596" s="7">
        <v>1.6080000000000001</v>
      </c>
      <c r="F1596" s="8">
        <f t="shared" ref="F1596" si="745">AVERAGE(E1587:E1596)</f>
        <v>3.0769000000000002</v>
      </c>
      <c r="G1596">
        <f t="shared" si="691"/>
        <v>9</v>
      </c>
      <c r="H1596">
        <f t="shared" si="708"/>
        <v>480</v>
      </c>
      <c r="I1596" s="9">
        <f t="shared" si="690"/>
        <v>2223.6569999999997</v>
      </c>
      <c r="J1596" s="10">
        <f t="shared" si="711"/>
        <v>4.6326187499999998</v>
      </c>
      <c r="K1596">
        <f t="shared" si="709"/>
        <v>28244</v>
      </c>
      <c r="M1596" s="8"/>
      <c r="N1596" s="8"/>
      <c r="Q1596" s="9"/>
      <c r="R1596" s="10"/>
      <c r="T1596" s="9"/>
      <c r="U1596" s="11"/>
      <c r="V1596" s="9"/>
      <c r="W1596" s="9"/>
      <c r="X1596" s="11"/>
      <c r="Y1596" s="9"/>
    </row>
    <row r="1597" spans="1:25" x14ac:dyDescent="0.4">
      <c r="A1597" s="19" t="s">
        <v>1373</v>
      </c>
      <c r="B1597" t="s">
        <v>1374</v>
      </c>
      <c r="C1597">
        <v>73</v>
      </c>
      <c r="D1597">
        <v>755</v>
      </c>
      <c r="E1597" s="7">
        <v>1.2929999999999999</v>
      </c>
      <c r="F1597" s="8">
        <f t="shared" ref="F1597" si="746">AVERAGE(E1597)</f>
        <v>1.2929999999999999</v>
      </c>
      <c r="G1597">
        <f t="shared" si="691"/>
        <v>1</v>
      </c>
      <c r="H1597">
        <f t="shared" si="708"/>
        <v>73</v>
      </c>
      <c r="I1597" s="9">
        <f t="shared" si="690"/>
        <v>94.388999999999996</v>
      </c>
      <c r="J1597" s="10">
        <f t="shared" si="711"/>
        <v>0</v>
      </c>
      <c r="K1597" t="str">
        <f t="shared" si="709"/>
        <v/>
      </c>
      <c r="M1597" s="8"/>
      <c r="N1597" s="8"/>
      <c r="Q1597" s="9"/>
      <c r="R1597" s="10"/>
      <c r="T1597" s="11"/>
      <c r="U1597" s="11"/>
      <c r="V1597" s="9"/>
      <c r="W1597" s="9"/>
      <c r="X1597" s="11"/>
    </row>
    <row r="1598" spans="1:25" x14ac:dyDescent="0.4">
      <c r="A1598" s="19"/>
      <c r="B1598" t="s">
        <v>1375</v>
      </c>
      <c r="C1598">
        <v>48</v>
      </c>
      <c r="D1598">
        <v>288</v>
      </c>
      <c r="E1598" s="13">
        <f>56/200</f>
        <v>0.28000000000000003</v>
      </c>
      <c r="F1598" s="8">
        <f t="shared" ref="F1598" si="747">AVERAGE(E1597:E1598)</f>
        <v>0.78649999999999998</v>
      </c>
      <c r="G1598">
        <f t="shared" si="691"/>
        <v>1</v>
      </c>
      <c r="H1598">
        <f t="shared" si="708"/>
        <v>121</v>
      </c>
      <c r="I1598" s="9">
        <f t="shared" si="690"/>
        <v>107.82899999999999</v>
      </c>
      <c r="J1598" s="10">
        <f t="shared" si="711"/>
        <v>0</v>
      </c>
      <c r="K1598" t="str">
        <f t="shared" si="709"/>
        <v/>
      </c>
      <c r="M1598" s="8"/>
      <c r="N1598" s="8"/>
      <c r="Q1598" s="9"/>
      <c r="R1598" s="10"/>
      <c r="T1598" s="11"/>
      <c r="U1598" s="11"/>
      <c r="V1598" s="9"/>
      <c r="W1598" s="9"/>
      <c r="X1598" s="11"/>
    </row>
    <row r="1599" spans="1:25" x14ac:dyDescent="0.4">
      <c r="A1599" s="19"/>
      <c r="B1599" t="s">
        <v>1376</v>
      </c>
      <c r="C1599">
        <v>34</v>
      </c>
      <c r="D1599">
        <v>231</v>
      </c>
      <c r="E1599" s="13">
        <v>0.84099999999999997</v>
      </c>
      <c r="F1599" s="8">
        <f t="shared" ref="F1599" si="748">AVERAGE(E1597:E1599)</f>
        <v>0.80466666666666653</v>
      </c>
      <c r="G1599">
        <f t="shared" si="691"/>
        <v>2</v>
      </c>
      <c r="H1599">
        <f t="shared" si="708"/>
        <v>155</v>
      </c>
      <c r="I1599" s="9">
        <f t="shared" si="690"/>
        <v>136.423</v>
      </c>
      <c r="J1599" s="10">
        <f t="shared" si="711"/>
        <v>0</v>
      </c>
      <c r="K1599" t="str">
        <f t="shared" si="709"/>
        <v/>
      </c>
      <c r="M1599" s="8"/>
      <c r="N1599" s="8"/>
      <c r="Q1599" s="9"/>
      <c r="R1599" s="10"/>
      <c r="T1599" s="11"/>
      <c r="U1599" s="11"/>
      <c r="V1599" s="9"/>
      <c r="W1599" s="9"/>
      <c r="X1599" s="11"/>
    </row>
    <row r="1600" spans="1:25" x14ac:dyDescent="0.4">
      <c r="A1600" s="19"/>
      <c r="B1600" t="s">
        <v>1377</v>
      </c>
      <c r="C1600">
        <v>32</v>
      </c>
      <c r="D1600">
        <v>362</v>
      </c>
      <c r="E1600" s="13">
        <v>0.81399999999999995</v>
      </c>
      <c r="F1600" s="8">
        <f t="shared" ref="F1600" si="749">AVERAGE(E1597:E1600)</f>
        <v>0.80699999999999994</v>
      </c>
      <c r="G1600">
        <f t="shared" si="691"/>
        <v>3</v>
      </c>
      <c r="H1600">
        <f t="shared" si="708"/>
        <v>187</v>
      </c>
      <c r="I1600" s="9">
        <f t="shared" si="690"/>
        <v>162.471</v>
      </c>
      <c r="J1600" s="10">
        <f t="shared" si="711"/>
        <v>0</v>
      </c>
      <c r="K1600" t="str">
        <f t="shared" si="709"/>
        <v/>
      </c>
      <c r="L1600" s="15"/>
      <c r="M1600" s="15"/>
      <c r="N1600" s="8"/>
      <c r="Q1600" s="9"/>
      <c r="R1600" s="10"/>
      <c r="T1600" s="11"/>
      <c r="U1600" s="11"/>
      <c r="V1600" s="9"/>
      <c r="W1600" s="9"/>
      <c r="X1600" s="11"/>
    </row>
    <row r="1601" spans="1:25" x14ac:dyDescent="0.4">
      <c r="A1601" s="19"/>
      <c r="B1601" t="s">
        <v>1378</v>
      </c>
      <c r="C1601">
        <v>32</v>
      </c>
      <c r="D1601">
        <v>226</v>
      </c>
      <c r="E1601" s="7">
        <v>0.43</v>
      </c>
      <c r="F1601" s="8">
        <f t="shared" ref="F1601" si="750">AVERAGE(E1597:E1601)</f>
        <v>0.73160000000000003</v>
      </c>
      <c r="G1601">
        <f t="shared" si="691"/>
        <v>4</v>
      </c>
      <c r="H1601">
        <f t="shared" si="708"/>
        <v>219</v>
      </c>
      <c r="I1601" s="9">
        <f t="shared" si="690"/>
        <v>176.23099999999999</v>
      </c>
      <c r="J1601" s="10">
        <f t="shared" si="711"/>
        <v>0</v>
      </c>
      <c r="K1601" t="str">
        <f t="shared" si="709"/>
        <v/>
      </c>
      <c r="M1601" s="8"/>
      <c r="N1601" s="8"/>
      <c r="Q1601" s="9"/>
      <c r="R1601" s="10"/>
      <c r="T1601" s="11"/>
      <c r="U1601" s="11"/>
      <c r="V1601" s="9"/>
      <c r="W1601" s="9"/>
      <c r="X1601" s="11"/>
    </row>
    <row r="1602" spans="1:25" x14ac:dyDescent="0.4">
      <c r="A1602" s="19"/>
      <c r="B1602" t="s">
        <v>1379</v>
      </c>
      <c r="C1602">
        <v>19</v>
      </c>
      <c r="D1602">
        <v>90</v>
      </c>
      <c r="E1602" s="13">
        <v>0.42599999999999999</v>
      </c>
      <c r="F1602" s="8">
        <f t="shared" ref="F1602" si="751">AVERAGE(E1597:E1602)</f>
        <v>0.68066666666666664</v>
      </c>
      <c r="G1602">
        <f t="shared" si="691"/>
        <v>5</v>
      </c>
      <c r="H1602">
        <f t="shared" si="708"/>
        <v>238</v>
      </c>
      <c r="I1602" s="9">
        <f t="shared" ref="I1602:I1665" si="752">IF(G1601&gt;G1602,E1602*C1602,E1602*C1602+I1601)</f>
        <v>184.32499999999999</v>
      </c>
      <c r="J1602" s="10">
        <f t="shared" si="711"/>
        <v>0</v>
      </c>
      <c r="K1602" t="str">
        <f t="shared" si="709"/>
        <v/>
      </c>
      <c r="M1602" s="8"/>
      <c r="N1602" s="8"/>
      <c r="Q1602" s="9"/>
      <c r="R1602" s="10"/>
      <c r="T1602" s="11"/>
      <c r="U1602" s="11"/>
      <c r="V1602" s="9"/>
      <c r="W1602" s="9"/>
      <c r="X1602" s="11"/>
    </row>
    <row r="1603" spans="1:25" x14ac:dyDescent="0.4">
      <c r="A1603" s="19"/>
      <c r="B1603" t="s">
        <v>1380</v>
      </c>
      <c r="C1603">
        <v>13</v>
      </c>
      <c r="D1603">
        <v>106</v>
      </c>
      <c r="E1603" s="13">
        <v>0.49</v>
      </c>
      <c r="F1603" s="8">
        <f t="shared" ref="F1603" si="753">AVERAGE(E1597:E1603)</f>
        <v>0.65342857142857136</v>
      </c>
      <c r="G1603">
        <f t="shared" si="691"/>
        <v>6</v>
      </c>
      <c r="H1603">
        <f t="shared" si="708"/>
        <v>251</v>
      </c>
      <c r="I1603" s="9">
        <f t="shared" si="752"/>
        <v>190.69499999999999</v>
      </c>
      <c r="J1603" s="10">
        <f t="shared" si="711"/>
        <v>0</v>
      </c>
      <c r="K1603" t="str">
        <f t="shared" si="709"/>
        <v/>
      </c>
      <c r="L1603" s="15"/>
      <c r="M1603" s="15"/>
      <c r="N1603" s="8"/>
      <c r="Q1603" s="9"/>
      <c r="R1603" s="10"/>
      <c r="T1603" s="11"/>
      <c r="U1603" s="11"/>
      <c r="V1603" s="9"/>
      <c r="W1603" s="9"/>
      <c r="X1603" s="11"/>
    </row>
    <row r="1604" spans="1:25" x14ac:dyDescent="0.4">
      <c r="A1604" s="19"/>
      <c r="B1604" t="s">
        <v>1381</v>
      </c>
      <c r="C1604">
        <v>12</v>
      </c>
      <c r="D1604">
        <v>61</v>
      </c>
      <c r="E1604" s="13">
        <v>0.191</v>
      </c>
      <c r="F1604" s="8">
        <f t="shared" ref="F1604" si="754">AVERAGE(E1597:E1604)</f>
        <v>0.59562499999999996</v>
      </c>
      <c r="G1604">
        <f t="shared" ref="G1604:G1667" si="755">IF(A1604=A1603,G1603+1,1)</f>
        <v>7</v>
      </c>
      <c r="H1604">
        <f t="shared" si="708"/>
        <v>263</v>
      </c>
      <c r="I1604" s="9">
        <f t="shared" si="752"/>
        <v>192.98699999999999</v>
      </c>
      <c r="J1604" s="10">
        <f t="shared" si="711"/>
        <v>0</v>
      </c>
      <c r="K1604" t="str">
        <f t="shared" si="709"/>
        <v/>
      </c>
      <c r="M1604" s="8"/>
      <c r="N1604" s="8"/>
      <c r="Q1604" s="9"/>
      <c r="R1604" s="10"/>
      <c r="T1604" s="11"/>
      <c r="U1604" s="11"/>
      <c r="V1604" s="9"/>
      <c r="W1604" s="9"/>
      <c r="X1604" s="11"/>
    </row>
    <row r="1605" spans="1:25" x14ac:dyDescent="0.4">
      <c r="A1605" s="19"/>
      <c r="B1605" t="s">
        <v>1382</v>
      </c>
      <c r="C1605">
        <v>11</v>
      </c>
      <c r="D1605">
        <v>64</v>
      </c>
      <c r="E1605" s="13">
        <v>0.15</v>
      </c>
      <c r="F1605" s="8">
        <f t="shared" ref="F1605" si="756">AVERAGE(E1597:E1605)</f>
        <v>0.5461111111111111</v>
      </c>
      <c r="G1605">
        <f t="shared" si="755"/>
        <v>8</v>
      </c>
      <c r="H1605">
        <f t="shared" si="708"/>
        <v>274</v>
      </c>
      <c r="I1605" s="9">
        <f t="shared" si="752"/>
        <v>194.637</v>
      </c>
      <c r="J1605" s="10">
        <f t="shared" si="711"/>
        <v>0</v>
      </c>
      <c r="K1605" t="str">
        <f t="shared" si="709"/>
        <v/>
      </c>
      <c r="M1605" s="8"/>
      <c r="N1605" s="8"/>
      <c r="Q1605" s="9"/>
      <c r="R1605" s="10"/>
      <c r="T1605" s="11"/>
      <c r="U1605" s="11"/>
      <c r="V1605" s="9"/>
      <c r="W1605" s="9"/>
      <c r="X1605" s="11"/>
    </row>
    <row r="1606" spans="1:25" x14ac:dyDescent="0.4">
      <c r="A1606" s="19"/>
      <c r="B1606" t="s">
        <v>1383</v>
      </c>
      <c r="C1606">
        <v>11</v>
      </c>
      <c r="D1606">
        <v>61</v>
      </c>
      <c r="E1606" s="7">
        <v>0.36399999999999999</v>
      </c>
      <c r="F1606" s="8">
        <f t="shared" ref="F1606" si="757">AVERAGE(E1597:E1606)</f>
        <v>0.52790000000000004</v>
      </c>
      <c r="G1606">
        <f t="shared" si="755"/>
        <v>9</v>
      </c>
      <c r="H1606">
        <f t="shared" si="708"/>
        <v>285</v>
      </c>
      <c r="I1606" s="9">
        <f t="shared" si="752"/>
        <v>198.64099999999999</v>
      </c>
      <c r="J1606" s="10">
        <f t="shared" si="711"/>
        <v>0.69698596491228071</v>
      </c>
      <c r="K1606">
        <f t="shared" si="709"/>
        <v>2244</v>
      </c>
      <c r="M1606" s="8"/>
      <c r="N1606" s="8"/>
      <c r="Q1606" s="9"/>
      <c r="R1606" s="10"/>
      <c r="T1606" s="9"/>
      <c r="U1606" s="11"/>
      <c r="V1606" s="9"/>
      <c r="W1606" s="9"/>
      <c r="X1606" s="11"/>
      <c r="Y1606" s="9"/>
    </row>
    <row r="1607" spans="1:25" x14ac:dyDescent="0.4">
      <c r="A1607" s="19" t="s">
        <v>1384</v>
      </c>
      <c r="B1607" t="s">
        <v>504</v>
      </c>
      <c r="C1607">
        <v>147</v>
      </c>
      <c r="D1607">
        <v>6431</v>
      </c>
      <c r="E1607" s="7">
        <v>1.978</v>
      </c>
      <c r="F1607" s="8">
        <f t="shared" ref="F1607" si="758">AVERAGE(E1607)</f>
        <v>1.978</v>
      </c>
      <c r="G1607">
        <f t="shared" si="755"/>
        <v>1</v>
      </c>
      <c r="H1607">
        <f t="shared" si="708"/>
        <v>147</v>
      </c>
      <c r="I1607" s="9">
        <f t="shared" si="752"/>
        <v>290.76600000000002</v>
      </c>
      <c r="J1607" s="10">
        <f t="shared" si="711"/>
        <v>0</v>
      </c>
      <c r="K1607" t="str">
        <f t="shared" si="709"/>
        <v/>
      </c>
      <c r="M1607" s="8"/>
      <c r="N1607" s="8"/>
      <c r="Q1607" s="9"/>
      <c r="R1607" s="10"/>
      <c r="T1607" s="11"/>
      <c r="U1607" s="11"/>
      <c r="V1607" s="9"/>
      <c r="W1607" s="9"/>
      <c r="X1607" s="11"/>
    </row>
    <row r="1608" spans="1:25" x14ac:dyDescent="0.4">
      <c r="A1608" s="19"/>
      <c r="B1608" t="s">
        <v>443</v>
      </c>
      <c r="C1608">
        <v>63</v>
      </c>
      <c r="D1608">
        <v>2421</v>
      </c>
      <c r="E1608" s="7">
        <v>2.3769999999999998</v>
      </c>
      <c r="F1608" s="8">
        <f t="shared" ref="F1608" si="759">AVERAGE(E1607:E1608)</f>
        <v>2.1774999999999998</v>
      </c>
      <c r="G1608">
        <f t="shared" si="755"/>
        <v>1</v>
      </c>
      <c r="H1608">
        <f t="shared" si="708"/>
        <v>210</v>
      </c>
      <c r="I1608" s="9">
        <f t="shared" si="752"/>
        <v>440.517</v>
      </c>
      <c r="J1608" s="10">
        <f t="shared" si="711"/>
        <v>0</v>
      </c>
      <c r="K1608" t="str">
        <f t="shared" si="709"/>
        <v/>
      </c>
      <c r="M1608" s="8"/>
      <c r="N1608" s="8"/>
      <c r="Q1608" s="9"/>
      <c r="R1608" s="10"/>
      <c r="T1608" s="11"/>
      <c r="U1608" s="11"/>
      <c r="V1608" s="9"/>
      <c r="W1608" s="9"/>
      <c r="X1608" s="11"/>
    </row>
    <row r="1609" spans="1:25" x14ac:dyDescent="0.4">
      <c r="A1609" s="19"/>
      <c r="B1609" t="s">
        <v>441</v>
      </c>
      <c r="C1609">
        <v>60</v>
      </c>
      <c r="D1609">
        <v>2419</v>
      </c>
      <c r="E1609" s="7">
        <v>2.952</v>
      </c>
      <c r="F1609" s="8">
        <f t="shared" ref="F1609" si="760">AVERAGE(E1607:E1609)</f>
        <v>2.4356666666666666</v>
      </c>
      <c r="G1609">
        <f t="shared" si="755"/>
        <v>2</v>
      </c>
      <c r="H1609">
        <f t="shared" si="708"/>
        <v>270</v>
      </c>
      <c r="I1609" s="9">
        <f t="shared" si="752"/>
        <v>617.63699999999994</v>
      </c>
      <c r="J1609" s="10">
        <f t="shared" si="711"/>
        <v>0</v>
      </c>
      <c r="K1609" t="str">
        <f t="shared" si="709"/>
        <v/>
      </c>
      <c r="M1609" s="8"/>
      <c r="N1609" s="8"/>
      <c r="Q1609" s="9"/>
      <c r="R1609" s="10"/>
      <c r="T1609" s="11"/>
      <c r="U1609" s="11"/>
      <c r="V1609" s="9"/>
      <c r="W1609" s="9"/>
      <c r="X1609" s="11"/>
    </row>
    <row r="1610" spans="1:25" x14ac:dyDescent="0.4">
      <c r="A1610" s="19"/>
      <c r="B1610" t="s">
        <v>442</v>
      </c>
      <c r="C1610">
        <v>41</v>
      </c>
      <c r="D1610">
        <v>1493</v>
      </c>
      <c r="E1610" s="7">
        <v>2.6760000000000002</v>
      </c>
      <c r="F1610" s="8">
        <f t="shared" ref="F1610" si="761">AVERAGE(E1607:E1610)</f>
        <v>2.4957500000000001</v>
      </c>
      <c r="G1610">
        <f t="shared" si="755"/>
        <v>3</v>
      </c>
      <c r="H1610">
        <f t="shared" si="708"/>
        <v>311</v>
      </c>
      <c r="I1610" s="9">
        <f t="shared" si="752"/>
        <v>727.35299999999995</v>
      </c>
      <c r="J1610" s="10">
        <f t="shared" si="711"/>
        <v>0</v>
      </c>
      <c r="K1610" t="str">
        <f t="shared" si="709"/>
        <v/>
      </c>
      <c r="M1610" s="8"/>
      <c r="N1610" s="8"/>
      <c r="Q1610" s="9"/>
      <c r="R1610" s="10"/>
      <c r="T1610" s="11"/>
      <c r="U1610" s="11"/>
      <c r="V1610" s="9"/>
      <c r="W1610" s="9"/>
      <c r="X1610" s="11"/>
    </row>
    <row r="1611" spans="1:25" x14ac:dyDescent="0.4">
      <c r="A1611" s="19"/>
      <c r="B1611" t="s">
        <v>1385</v>
      </c>
      <c r="C1611">
        <v>40</v>
      </c>
      <c r="D1611">
        <v>1692</v>
      </c>
      <c r="E1611" s="7">
        <v>2.8180000000000001</v>
      </c>
      <c r="F1611" s="8">
        <f t="shared" ref="F1611" si="762">AVERAGE(E1607:E1611)</f>
        <v>2.5602</v>
      </c>
      <c r="G1611">
        <f t="shared" si="755"/>
        <v>4</v>
      </c>
      <c r="H1611">
        <f t="shared" si="708"/>
        <v>351</v>
      </c>
      <c r="I1611" s="9">
        <f t="shared" si="752"/>
        <v>840.07299999999998</v>
      </c>
      <c r="J1611" s="10">
        <f t="shared" si="711"/>
        <v>0</v>
      </c>
      <c r="K1611" t="str">
        <f t="shared" si="709"/>
        <v/>
      </c>
      <c r="M1611" s="8"/>
      <c r="N1611" s="8"/>
      <c r="Q1611" s="9"/>
      <c r="R1611" s="10"/>
      <c r="T1611" s="11"/>
      <c r="U1611" s="11"/>
      <c r="V1611" s="9"/>
      <c r="W1611" s="9"/>
      <c r="X1611" s="11"/>
    </row>
    <row r="1612" spans="1:25" x14ac:dyDescent="0.4">
      <c r="A1612" s="19"/>
      <c r="B1612" t="s">
        <v>1035</v>
      </c>
      <c r="C1612">
        <v>38</v>
      </c>
      <c r="D1612">
        <v>1321</v>
      </c>
      <c r="E1612" s="7">
        <v>4.9249999999999998</v>
      </c>
      <c r="F1612" s="8">
        <f t="shared" ref="F1612" si="763">AVERAGE(E1607:E1612)</f>
        <v>2.954333333333333</v>
      </c>
      <c r="G1612">
        <f t="shared" si="755"/>
        <v>5</v>
      </c>
      <c r="H1612">
        <f t="shared" si="708"/>
        <v>389</v>
      </c>
      <c r="I1612" s="9">
        <f t="shared" si="752"/>
        <v>1027.223</v>
      </c>
      <c r="J1612" s="10">
        <f t="shared" si="711"/>
        <v>0</v>
      </c>
      <c r="K1612" t="str">
        <f t="shared" si="709"/>
        <v/>
      </c>
      <c r="M1612" s="8"/>
      <c r="N1612" s="8"/>
      <c r="Q1612" s="9"/>
      <c r="R1612" s="10"/>
      <c r="T1612" s="11"/>
      <c r="U1612" s="11"/>
      <c r="V1612" s="9"/>
      <c r="W1612" s="9"/>
      <c r="X1612" s="11"/>
    </row>
    <row r="1613" spans="1:25" x14ac:dyDescent="0.4">
      <c r="A1613" s="19"/>
      <c r="B1613" t="s">
        <v>1386</v>
      </c>
      <c r="C1613">
        <v>33</v>
      </c>
      <c r="D1613">
        <v>1365</v>
      </c>
      <c r="E1613" s="7">
        <v>2.7890000000000001</v>
      </c>
      <c r="F1613" s="8">
        <f t="shared" ref="F1613" si="764">AVERAGE(E1607:E1613)</f>
        <v>2.9307142857142856</v>
      </c>
      <c r="G1613">
        <f t="shared" si="755"/>
        <v>6</v>
      </c>
      <c r="H1613">
        <f t="shared" si="708"/>
        <v>422</v>
      </c>
      <c r="I1613" s="9">
        <f t="shared" si="752"/>
        <v>1119.26</v>
      </c>
      <c r="J1613" s="10">
        <f t="shared" si="711"/>
        <v>0</v>
      </c>
      <c r="K1613" t="str">
        <f t="shared" si="709"/>
        <v/>
      </c>
      <c r="M1613" s="8"/>
      <c r="N1613" s="8"/>
      <c r="Q1613" s="9"/>
      <c r="R1613" s="10"/>
      <c r="T1613" s="11"/>
      <c r="U1613" s="11"/>
      <c r="V1613" s="9"/>
      <c r="W1613" s="9"/>
      <c r="X1613" s="11"/>
    </row>
    <row r="1614" spans="1:25" x14ac:dyDescent="0.4">
      <c r="A1614" s="19"/>
      <c r="B1614" t="s">
        <v>1387</v>
      </c>
      <c r="C1614">
        <v>16</v>
      </c>
      <c r="D1614">
        <v>532</v>
      </c>
      <c r="E1614" s="13">
        <v>0.54400000000000004</v>
      </c>
      <c r="F1614" s="8">
        <f t="shared" ref="F1614" si="765">AVERAGE(E1607:E1614)</f>
        <v>2.6323750000000001</v>
      </c>
      <c r="G1614">
        <f t="shared" si="755"/>
        <v>7</v>
      </c>
      <c r="H1614">
        <f t="shared" si="708"/>
        <v>438</v>
      </c>
      <c r="I1614" s="9">
        <f t="shared" si="752"/>
        <v>1127.9639999999999</v>
      </c>
      <c r="J1614" s="10">
        <f t="shared" si="711"/>
        <v>0</v>
      </c>
      <c r="K1614" t="str">
        <f t="shared" si="709"/>
        <v/>
      </c>
      <c r="M1614" s="8"/>
      <c r="N1614" s="8"/>
      <c r="Q1614" s="9"/>
      <c r="R1614" s="10"/>
      <c r="T1614" s="11"/>
      <c r="U1614" s="11"/>
      <c r="V1614" s="9"/>
      <c r="W1614" s="9"/>
      <c r="X1614" s="11"/>
    </row>
    <row r="1615" spans="1:25" x14ac:dyDescent="0.4">
      <c r="A1615" s="19"/>
      <c r="B1615" t="s">
        <v>1388</v>
      </c>
      <c r="C1615">
        <v>13</v>
      </c>
      <c r="D1615">
        <v>446</v>
      </c>
      <c r="E1615" s="7">
        <v>1.9370000000000001</v>
      </c>
      <c r="F1615" s="8">
        <f t="shared" ref="F1615" si="766">AVERAGE(E1607:E1615)</f>
        <v>2.5551111111111116</v>
      </c>
      <c r="G1615">
        <f t="shared" si="755"/>
        <v>8</v>
      </c>
      <c r="H1615">
        <f t="shared" si="708"/>
        <v>451</v>
      </c>
      <c r="I1615" s="9">
        <f t="shared" si="752"/>
        <v>1153.145</v>
      </c>
      <c r="J1615" s="10">
        <f t="shared" si="711"/>
        <v>0</v>
      </c>
      <c r="K1615" t="str">
        <f t="shared" si="709"/>
        <v/>
      </c>
      <c r="M1615" s="8"/>
      <c r="N1615" s="8"/>
      <c r="Q1615" s="9"/>
      <c r="R1615" s="10"/>
      <c r="T1615" s="11"/>
      <c r="U1615" s="11"/>
      <c r="V1615" s="9"/>
      <c r="W1615" s="9"/>
      <c r="X1615" s="11"/>
    </row>
    <row r="1616" spans="1:25" x14ac:dyDescent="0.4">
      <c r="A1616" s="19"/>
      <c r="B1616" t="s">
        <v>1389</v>
      </c>
      <c r="C1616">
        <v>11</v>
      </c>
      <c r="D1616">
        <v>377</v>
      </c>
      <c r="E1616" s="7">
        <v>3.0430000000000001</v>
      </c>
      <c r="F1616" s="8">
        <f t="shared" ref="F1616" si="767">AVERAGE(E1607:E1616)</f>
        <v>2.6039000000000003</v>
      </c>
      <c r="G1616">
        <f t="shared" si="755"/>
        <v>9</v>
      </c>
      <c r="H1616">
        <f t="shared" si="708"/>
        <v>462</v>
      </c>
      <c r="I1616" s="9">
        <f t="shared" si="752"/>
        <v>1186.6179999999999</v>
      </c>
      <c r="J1616" s="10">
        <f t="shared" si="711"/>
        <v>2.5684372294372295</v>
      </c>
      <c r="K1616">
        <f t="shared" si="709"/>
        <v>18497</v>
      </c>
      <c r="M1616" s="8"/>
      <c r="N1616" s="8"/>
      <c r="Q1616" s="9"/>
      <c r="R1616" s="10"/>
      <c r="T1616" s="9"/>
      <c r="U1616" s="11"/>
      <c r="V1616" s="9"/>
      <c r="W1616" s="9"/>
      <c r="X1616" s="11"/>
      <c r="Y1616" s="9"/>
    </row>
    <row r="1617" spans="1:25" x14ac:dyDescent="0.4">
      <c r="A1617" s="19" t="s">
        <v>1390</v>
      </c>
      <c r="B1617" t="s">
        <v>750</v>
      </c>
      <c r="C1617">
        <v>86</v>
      </c>
      <c r="D1617">
        <v>4204</v>
      </c>
      <c r="E1617" s="7">
        <v>4.7990000000000004</v>
      </c>
      <c r="F1617" s="8">
        <f t="shared" ref="F1617" si="768">AVERAGE(E1617)</f>
        <v>4.7990000000000004</v>
      </c>
      <c r="G1617">
        <f t="shared" si="755"/>
        <v>1</v>
      </c>
      <c r="H1617">
        <f t="shared" si="708"/>
        <v>86</v>
      </c>
      <c r="I1617" s="9">
        <f t="shared" si="752"/>
        <v>412.71400000000006</v>
      </c>
      <c r="J1617" s="10">
        <f t="shared" si="711"/>
        <v>0</v>
      </c>
      <c r="K1617" t="str">
        <f t="shared" si="709"/>
        <v/>
      </c>
      <c r="M1617" s="8"/>
      <c r="N1617" s="8"/>
      <c r="Q1617" s="9"/>
      <c r="R1617" s="10"/>
      <c r="T1617" s="11"/>
      <c r="U1617" s="11"/>
      <c r="V1617" s="9"/>
      <c r="W1617" s="9"/>
      <c r="X1617" s="11"/>
    </row>
    <row r="1618" spans="1:25" x14ac:dyDescent="0.4">
      <c r="A1618" s="19"/>
      <c r="B1618" t="s">
        <v>752</v>
      </c>
      <c r="C1618">
        <v>50</v>
      </c>
      <c r="D1618">
        <v>2837</v>
      </c>
      <c r="E1618" s="7">
        <v>6.0709999999999997</v>
      </c>
      <c r="F1618" s="8">
        <f t="shared" ref="F1618" si="769">AVERAGE(E1617:E1618)</f>
        <v>5.4350000000000005</v>
      </c>
      <c r="G1618">
        <f t="shared" si="755"/>
        <v>1</v>
      </c>
      <c r="H1618">
        <f t="shared" si="708"/>
        <v>136</v>
      </c>
      <c r="I1618" s="9">
        <f t="shared" si="752"/>
        <v>716.26400000000012</v>
      </c>
      <c r="J1618" s="10">
        <f t="shared" si="711"/>
        <v>0</v>
      </c>
      <c r="K1618" t="str">
        <f t="shared" si="709"/>
        <v/>
      </c>
      <c r="M1618" s="8"/>
      <c r="N1618" s="8"/>
      <c r="Q1618" s="9"/>
      <c r="R1618" s="10"/>
      <c r="T1618" s="11"/>
      <c r="U1618" s="11"/>
      <c r="V1618" s="9"/>
      <c r="W1618" s="9"/>
      <c r="X1618" s="11"/>
    </row>
    <row r="1619" spans="1:25" x14ac:dyDescent="0.4">
      <c r="A1619" s="19"/>
      <c r="B1619" t="s">
        <v>1391</v>
      </c>
      <c r="C1619">
        <v>32</v>
      </c>
      <c r="D1619">
        <v>1285</v>
      </c>
      <c r="E1619" s="7">
        <v>2.5880000000000001</v>
      </c>
      <c r="F1619" s="8">
        <f t="shared" ref="F1619" si="770">AVERAGE(E1617:E1619)</f>
        <v>4.4860000000000007</v>
      </c>
      <c r="G1619">
        <f t="shared" si="755"/>
        <v>2</v>
      </c>
      <c r="H1619">
        <f t="shared" si="708"/>
        <v>168</v>
      </c>
      <c r="I1619" s="9">
        <f t="shared" si="752"/>
        <v>799.08000000000015</v>
      </c>
      <c r="J1619" s="10">
        <f t="shared" si="711"/>
        <v>0</v>
      </c>
      <c r="K1619" t="str">
        <f t="shared" si="709"/>
        <v/>
      </c>
      <c r="M1619" s="8"/>
      <c r="N1619" s="8"/>
      <c r="Q1619" s="9"/>
      <c r="R1619" s="10"/>
      <c r="T1619" s="11"/>
      <c r="U1619" s="11"/>
      <c r="V1619" s="9"/>
      <c r="W1619" s="9"/>
      <c r="X1619" s="11"/>
    </row>
    <row r="1620" spans="1:25" x14ac:dyDescent="0.4">
      <c r="A1620" s="19"/>
      <c r="B1620" t="s">
        <v>1392</v>
      </c>
      <c r="C1620">
        <v>26</v>
      </c>
      <c r="D1620">
        <v>1267</v>
      </c>
      <c r="E1620" s="7">
        <v>3.0379999999999998</v>
      </c>
      <c r="F1620" s="8">
        <f t="shared" ref="F1620" si="771">AVERAGE(E1617:E1620)</f>
        <v>4.1240000000000006</v>
      </c>
      <c r="G1620">
        <f t="shared" si="755"/>
        <v>3</v>
      </c>
      <c r="H1620">
        <f t="shared" si="708"/>
        <v>194</v>
      </c>
      <c r="I1620" s="9">
        <f t="shared" si="752"/>
        <v>878.06800000000021</v>
      </c>
      <c r="J1620" s="10">
        <f t="shared" si="711"/>
        <v>0</v>
      </c>
      <c r="K1620" t="str">
        <f t="shared" si="709"/>
        <v/>
      </c>
      <c r="M1620" s="8"/>
      <c r="N1620" s="8"/>
      <c r="Q1620" s="9"/>
      <c r="R1620" s="10"/>
      <c r="T1620" s="11"/>
      <c r="U1620" s="11"/>
      <c r="V1620" s="9"/>
      <c r="W1620" s="9"/>
      <c r="X1620" s="11"/>
    </row>
    <row r="1621" spans="1:25" x14ac:dyDescent="0.4">
      <c r="A1621" s="19"/>
      <c r="B1621" t="s">
        <v>1300</v>
      </c>
      <c r="C1621">
        <v>25</v>
      </c>
      <c r="D1621">
        <v>1043</v>
      </c>
      <c r="E1621" s="7">
        <v>2.2010000000000001</v>
      </c>
      <c r="F1621" s="8">
        <f t="shared" ref="F1621" si="772">AVERAGE(E1617:E1621)</f>
        <v>3.7394000000000007</v>
      </c>
      <c r="G1621">
        <f t="shared" si="755"/>
        <v>4</v>
      </c>
      <c r="H1621">
        <f t="shared" si="708"/>
        <v>219</v>
      </c>
      <c r="I1621" s="9">
        <f t="shared" si="752"/>
        <v>933.09300000000019</v>
      </c>
      <c r="J1621" s="10">
        <f t="shared" si="711"/>
        <v>0</v>
      </c>
      <c r="K1621" t="str">
        <f t="shared" si="709"/>
        <v/>
      </c>
      <c r="M1621" s="8"/>
      <c r="N1621" s="8"/>
      <c r="Q1621" s="9"/>
      <c r="R1621" s="10"/>
      <c r="T1621" s="11"/>
      <c r="U1621" s="11"/>
      <c r="V1621" s="9"/>
      <c r="W1621" s="9"/>
      <c r="X1621" s="11"/>
    </row>
    <row r="1622" spans="1:25" x14ac:dyDescent="0.4">
      <c r="A1622" s="19"/>
      <c r="B1622" t="s">
        <v>1393</v>
      </c>
      <c r="C1622">
        <v>22</v>
      </c>
      <c r="D1622">
        <v>1327</v>
      </c>
      <c r="E1622" s="7">
        <v>4.1479999999999997</v>
      </c>
      <c r="F1622" s="8">
        <f t="shared" ref="F1622" si="773">AVERAGE(E1617:E1622)</f>
        <v>3.8075000000000006</v>
      </c>
      <c r="G1622">
        <f t="shared" si="755"/>
        <v>5</v>
      </c>
      <c r="H1622">
        <f t="shared" ref="H1622:H1685" si="774">IF(G1621&gt;G1622,C1622,C1622+H1621)</f>
        <v>241</v>
      </c>
      <c r="I1622" s="9">
        <f t="shared" si="752"/>
        <v>1024.3490000000002</v>
      </c>
      <c r="J1622" s="10">
        <f t="shared" si="711"/>
        <v>0</v>
      </c>
      <c r="K1622" t="str">
        <f t="shared" ref="K1622:K1685" si="775">IF(J1622&gt;0,SUM(D1613:D1622),"")</f>
        <v/>
      </c>
      <c r="M1622" s="8"/>
      <c r="N1622" s="8"/>
      <c r="Q1622" s="9"/>
      <c r="R1622" s="10"/>
      <c r="T1622" s="11"/>
      <c r="U1622" s="11"/>
      <c r="V1622" s="9"/>
      <c r="W1622" s="9"/>
      <c r="X1622" s="11"/>
    </row>
    <row r="1623" spans="1:25" x14ac:dyDescent="0.4">
      <c r="A1623" s="19"/>
      <c r="B1623" t="s">
        <v>1394</v>
      </c>
      <c r="C1623">
        <v>19</v>
      </c>
      <c r="D1623">
        <v>813</v>
      </c>
      <c r="E1623" s="7">
        <v>3.1379999999999999</v>
      </c>
      <c r="F1623" s="8">
        <f t="shared" ref="F1623" si="776">AVERAGE(E1617:E1623)</f>
        <v>3.7118571428571436</v>
      </c>
      <c r="G1623">
        <f t="shared" si="755"/>
        <v>6</v>
      </c>
      <c r="H1623">
        <f t="shared" si="774"/>
        <v>260</v>
      </c>
      <c r="I1623" s="9">
        <f t="shared" si="752"/>
        <v>1083.9710000000002</v>
      </c>
      <c r="J1623" s="10">
        <f t="shared" ref="J1623:J1686" si="777">IF(G1623&gt;G1624,I1623/H1623,0)</f>
        <v>0</v>
      </c>
      <c r="K1623" t="str">
        <f t="shared" si="775"/>
        <v/>
      </c>
      <c r="M1623" s="8"/>
      <c r="N1623" s="8"/>
      <c r="Q1623" s="9"/>
      <c r="R1623" s="10"/>
      <c r="T1623" s="11"/>
      <c r="U1623" s="11"/>
      <c r="V1623" s="9"/>
      <c r="W1623" s="9"/>
      <c r="X1623" s="11"/>
    </row>
    <row r="1624" spans="1:25" x14ac:dyDescent="0.4">
      <c r="A1624" s="19"/>
      <c r="B1624" t="s">
        <v>1395</v>
      </c>
      <c r="C1624">
        <v>19</v>
      </c>
      <c r="D1624">
        <v>903</v>
      </c>
      <c r="E1624" s="7">
        <v>2.4580000000000002</v>
      </c>
      <c r="F1624" s="8">
        <f t="shared" ref="F1624" si="778">AVERAGE(E1617:E1624)</f>
        <v>3.5551250000000003</v>
      </c>
      <c r="G1624">
        <f t="shared" si="755"/>
        <v>7</v>
      </c>
      <c r="H1624">
        <f t="shared" si="774"/>
        <v>279</v>
      </c>
      <c r="I1624" s="9">
        <f t="shared" si="752"/>
        <v>1130.6730000000002</v>
      </c>
      <c r="J1624" s="10">
        <f t="shared" si="777"/>
        <v>0</v>
      </c>
      <c r="K1624" t="str">
        <f t="shared" si="775"/>
        <v/>
      </c>
      <c r="M1624" s="8"/>
      <c r="N1624" s="8"/>
      <c r="Q1624" s="9"/>
      <c r="R1624" s="10"/>
      <c r="T1624" s="11"/>
      <c r="U1624" s="11"/>
      <c r="V1624" s="9"/>
      <c r="W1624" s="9"/>
      <c r="X1624" s="11"/>
    </row>
    <row r="1625" spans="1:25" x14ac:dyDescent="0.4">
      <c r="A1625" s="19"/>
      <c r="B1625" t="s">
        <v>1396</v>
      </c>
      <c r="C1625">
        <v>19</v>
      </c>
      <c r="D1625">
        <v>987</v>
      </c>
      <c r="E1625" s="7">
        <v>2.4750000000000001</v>
      </c>
      <c r="F1625" s="8">
        <f t="shared" ref="F1625" si="779">AVERAGE(E1617:E1625)</f>
        <v>3.4351111111111114</v>
      </c>
      <c r="G1625">
        <f t="shared" si="755"/>
        <v>8</v>
      </c>
      <c r="H1625">
        <f t="shared" si="774"/>
        <v>298</v>
      </c>
      <c r="I1625" s="9">
        <f t="shared" si="752"/>
        <v>1177.6980000000003</v>
      </c>
      <c r="J1625" s="10">
        <f t="shared" si="777"/>
        <v>0</v>
      </c>
      <c r="K1625" t="str">
        <f t="shared" si="775"/>
        <v/>
      </c>
      <c r="M1625" s="8"/>
      <c r="N1625" s="8"/>
      <c r="Q1625" s="9"/>
      <c r="R1625" s="10"/>
      <c r="T1625" s="11"/>
      <c r="U1625" s="11"/>
      <c r="V1625" s="9"/>
      <c r="W1625" s="9"/>
      <c r="X1625" s="11"/>
    </row>
    <row r="1626" spans="1:25" x14ac:dyDescent="0.4">
      <c r="A1626" s="19"/>
      <c r="B1626" t="s">
        <v>1397</v>
      </c>
      <c r="C1626">
        <v>17</v>
      </c>
      <c r="D1626">
        <v>966</v>
      </c>
      <c r="E1626" s="13">
        <v>1.73</v>
      </c>
      <c r="F1626" s="8">
        <f t="shared" ref="F1626" si="780">AVERAGE(E1617:E1626)</f>
        <v>3.2646000000000002</v>
      </c>
      <c r="G1626">
        <f t="shared" si="755"/>
        <v>9</v>
      </c>
      <c r="H1626">
        <f t="shared" si="774"/>
        <v>315</v>
      </c>
      <c r="I1626" s="9">
        <f t="shared" si="752"/>
        <v>1207.1080000000004</v>
      </c>
      <c r="J1626" s="10">
        <f t="shared" si="777"/>
        <v>3.8320888888888902</v>
      </c>
      <c r="K1626">
        <f t="shared" si="775"/>
        <v>15632</v>
      </c>
      <c r="M1626" s="8"/>
      <c r="N1626" s="8"/>
      <c r="Q1626" s="9"/>
      <c r="R1626" s="10"/>
      <c r="T1626" s="9"/>
      <c r="U1626" s="11"/>
      <c r="V1626" s="9"/>
      <c r="W1626" s="9"/>
      <c r="X1626" s="11"/>
      <c r="Y1626" s="9"/>
    </row>
    <row r="1627" spans="1:25" x14ac:dyDescent="0.4">
      <c r="A1627" s="19" t="s">
        <v>1398</v>
      </c>
      <c r="B1627" t="s">
        <v>1399</v>
      </c>
      <c r="C1627">
        <v>78</v>
      </c>
      <c r="D1627">
        <v>853</v>
      </c>
      <c r="E1627" s="7">
        <v>0.95799999999999996</v>
      </c>
      <c r="F1627" s="8">
        <f t="shared" ref="F1627:F1687" si="781">AVERAGE(E1627)</f>
        <v>0.95799999999999996</v>
      </c>
      <c r="G1627">
        <f t="shared" si="755"/>
        <v>1</v>
      </c>
      <c r="H1627">
        <f t="shared" si="774"/>
        <v>78</v>
      </c>
      <c r="I1627" s="9">
        <f t="shared" si="752"/>
        <v>74.724000000000004</v>
      </c>
      <c r="J1627" s="10">
        <f t="shared" si="777"/>
        <v>0</v>
      </c>
      <c r="K1627" t="str">
        <f t="shared" si="775"/>
        <v/>
      </c>
      <c r="M1627" s="8"/>
      <c r="N1627" s="8"/>
      <c r="Q1627" s="9"/>
      <c r="R1627" s="10"/>
      <c r="T1627" s="11"/>
      <c r="U1627" s="11"/>
      <c r="V1627" s="9"/>
      <c r="W1627" s="9"/>
      <c r="X1627" s="11"/>
    </row>
    <row r="1628" spans="1:25" x14ac:dyDescent="0.4">
      <c r="A1628" s="19"/>
      <c r="B1628" t="s">
        <v>1400</v>
      </c>
      <c r="C1628">
        <v>72</v>
      </c>
      <c r="D1628">
        <v>657</v>
      </c>
      <c r="E1628" s="7">
        <v>1.0189999999999999</v>
      </c>
      <c r="F1628" s="8">
        <f t="shared" ref="F1628:F1688" si="782">AVERAGE(E1627:E1628)</f>
        <v>0.98849999999999993</v>
      </c>
      <c r="G1628">
        <f t="shared" si="755"/>
        <v>1</v>
      </c>
      <c r="H1628">
        <f t="shared" si="774"/>
        <v>150</v>
      </c>
      <c r="I1628" s="9">
        <f t="shared" si="752"/>
        <v>148.09199999999998</v>
      </c>
      <c r="J1628" s="10">
        <f t="shared" si="777"/>
        <v>0</v>
      </c>
      <c r="K1628" t="str">
        <f t="shared" si="775"/>
        <v/>
      </c>
      <c r="M1628" s="8"/>
      <c r="N1628" s="8"/>
      <c r="Q1628" s="9"/>
      <c r="R1628" s="10"/>
      <c r="T1628" s="11"/>
      <c r="U1628" s="11"/>
      <c r="V1628" s="9"/>
      <c r="W1628" s="9"/>
      <c r="X1628" s="11"/>
    </row>
    <row r="1629" spans="1:25" x14ac:dyDescent="0.4">
      <c r="A1629" s="19"/>
      <c r="B1629" t="s">
        <v>1401</v>
      </c>
      <c r="C1629">
        <v>49</v>
      </c>
      <c r="D1629">
        <v>477</v>
      </c>
      <c r="E1629" s="7">
        <v>1.458</v>
      </c>
      <c r="F1629" s="8">
        <f t="shared" ref="F1629:F1689" si="783">AVERAGE(E1627:E1629)</f>
        <v>1.1449999999999998</v>
      </c>
      <c r="G1629">
        <f t="shared" si="755"/>
        <v>2</v>
      </c>
      <c r="H1629">
        <f t="shared" si="774"/>
        <v>199</v>
      </c>
      <c r="I1629" s="9">
        <f t="shared" si="752"/>
        <v>219.53399999999999</v>
      </c>
      <c r="J1629" s="10">
        <f t="shared" si="777"/>
        <v>0</v>
      </c>
      <c r="K1629" t="str">
        <f t="shared" si="775"/>
        <v/>
      </c>
      <c r="M1629" s="8"/>
      <c r="N1629" s="8"/>
      <c r="Q1629" s="9"/>
      <c r="R1629" s="10"/>
      <c r="T1629" s="11"/>
      <c r="U1629" s="11"/>
      <c r="V1629" s="9"/>
      <c r="W1629" s="9"/>
      <c r="X1629" s="11"/>
    </row>
    <row r="1630" spans="1:25" x14ac:dyDescent="0.4">
      <c r="A1630" s="19"/>
      <c r="B1630" t="s">
        <v>1402</v>
      </c>
      <c r="C1630">
        <v>30</v>
      </c>
      <c r="D1630">
        <v>278</v>
      </c>
      <c r="E1630" s="7">
        <v>1</v>
      </c>
      <c r="F1630" s="8">
        <f t="shared" ref="F1630:F1690" si="784">AVERAGE(E1627:E1630)</f>
        <v>1.1087499999999999</v>
      </c>
      <c r="G1630">
        <f t="shared" si="755"/>
        <v>3</v>
      </c>
      <c r="H1630">
        <f t="shared" si="774"/>
        <v>229</v>
      </c>
      <c r="I1630" s="9">
        <f t="shared" si="752"/>
        <v>249.53399999999999</v>
      </c>
      <c r="J1630" s="10">
        <f t="shared" si="777"/>
        <v>0</v>
      </c>
      <c r="K1630" t="str">
        <f t="shared" si="775"/>
        <v/>
      </c>
      <c r="M1630" s="8"/>
      <c r="N1630" s="8"/>
      <c r="Q1630" s="9"/>
      <c r="R1630" s="10"/>
      <c r="T1630" s="11"/>
      <c r="U1630" s="11"/>
      <c r="V1630" s="9"/>
      <c r="W1630" s="9"/>
      <c r="X1630" s="11"/>
    </row>
    <row r="1631" spans="1:25" x14ac:dyDescent="0.4">
      <c r="A1631" s="19"/>
      <c r="B1631" t="s">
        <v>1403</v>
      </c>
      <c r="C1631">
        <v>25</v>
      </c>
      <c r="D1631">
        <v>179</v>
      </c>
      <c r="E1631" s="7">
        <v>0.4</v>
      </c>
      <c r="F1631" s="8">
        <f t="shared" ref="F1631:F1691" si="785">AVERAGE(E1627:E1631)</f>
        <v>0.96699999999999997</v>
      </c>
      <c r="G1631">
        <f t="shared" si="755"/>
        <v>4</v>
      </c>
      <c r="H1631">
        <f t="shared" si="774"/>
        <v>254</v>
      </c>
      <c r="I1631" s="9">
        <f t="shared" si="752"/>
        <v>259.53399999999999</v>
      </c>
      <c r="J1631" s="10">
        <f t="shared" si="777"/>
        <v>0</v>
      </c>
      <c r="K1631" t="str">
        <f t="shared" si="775"/>
        <v/>
      </c>
      <c r="M1631" s="8"/>
      <c r="N1631" s="8"/>
      <c r="Q1631" s="9"/>
      <c r="R1631" s="10"/>
      <c r="T1631" s="11"/>
      <c r="U1631" s="11"/>
      <c r="V1631" s="9"/>
      <c r="W1631" s="9"/>
      <c r="X1631" s="11"/>
    </row>
    <row r="1632" spans="1:25" x14ac:dyDescent="0.4">
      <c r="A1632" s="19"/>
      <c r="B1632" t="s">
        <v>1404</v>
      </c>
      <c r="C1632">
        <v>22</v>
      </c>
      <c r="D1632">
        <v>239</v>
      </c>
      <c r="E1632" s="7">
        <v>0.77300000000000002</v>
      </c>
      <c r="F1632" s="8">
        <f t="shared" ref="F1632:F1692" si="786">AVERAGE(E1627:E1632)</f>
        <v>0.93466666666666665</v>
      </c>
      <c r="G1632">
        <f t="shared" si="755"/>
        <v>5</v>
      </c>
      <c r="H1632">
        <f t="shared" si="774"/>
        <v>276</v>
      </c>
      <c r="I1632" s="9">
        <f t="shared" si="752"/>
        <v>276.53999999999996</v>
      </c>
      <c r="J1632" s="10">
        <f t="shared" si="777"/>
        <v>0</v>
      </c>
      <c r="K1632" t="str">
        <f t="shared" si="775"/>
        <v/>
      </c>
      <c r="M1632" s="8"/>
      <c r="N1632" s="8"/>
      <c r="Q1632" s="9"/>
      <c r="R1632" s="10"/>
      <c r="T1632" s="11"/>
      <c r="U1632" s="11"/>
      <c r="V1632" s="9"/>
      <c r="W1632" s="9"/>
      <c r="X1632" s="11"/>
    </row>
    <row r="1633" spans="1:25" x14ac:dyDescent="0.4">
      <c r="A1633" s="19"/>
      <c r="B1633" t="s">
        <v>1398</v>
      </c>
      <c r="C1633">
        <v>20</v>
      </c>
      <c r="D1633">
        <v>207</v>
      </c>
      <c r="E1633" s="13">
        <v>0.30399999999999999</v>
      </c>
      <c r="F1633" s="8">
        <f t="shared" ref="F1633:F1693" si="787">AVERAGE(E1627:E1633)</f>
        <v>0.84457142857142853</v>
      </c>
      <c r="G1633">
        <f t="shared" si="755"/>
        <v>6</v>
      </c>
      <c r="H1633">
        <f t="shared" si="774"/>
        <v>296</v>
      </c>
      <c r="I1633" s="9">
        <f t="shared" si="752"/>
        <v>282.61999999999995</v>
      </c>
      <c r="J1633" s="10">
        <f t="shared" si="777"/>
        <v>0</v>
      </c>
      <c r="K1633" t="str">
        <f t="shared" si="775"/>
        <v/>
      </c>
      <c r="M1633" s="8"/>
      <c r="N1633" s="8"/>
      <c r="Q1633" s="9"/>
      <c r="R1633" s="10"/>
      <c r="T1633" s="11"/>
      <c r="U1633" s="11"/>
      <c r="V1633" s="9"/>
      <c r="W1633" s="9"/>
      <c r="X1633" s="11"/>
    </row>
    <row r="1634" spans="1:25" x14ac:dyDescent="0.4">
      <c r="A1634" s="19"/>
      <c r="B1634" t="s">
        <v>1405</v>
      </c>
      <c r="C1634">
        <v>16</v>
      </c>
      <c r="D1634">
        <v>200</v>
      </c>
      <c r="E1634" s="13">
        <v>0.27700000000000002</v>
      </c>
      <c r="F1634" s="8">
        <f t="shared" ref="F1634:F1694" si="788">AVERAGE(E1627:E1634)</f>
        <v>0.77362500000000001</v>
      </c>
      <c r="G1634">
        <f t="shared" si="755"/>
        <v>7</v>
      </c>
      <c r="H1634">
        <f t="shared" si="774"/>
        <v>312</v>
      </c>
      <c r="I1634" s="9">
        <f t="shared" si="752"/>
        <v>287.05199999999996</v>
      </c>
      <c r="J1634" s="10">
        <f t="shared" si="777"/>
        <v>0</v>
      </c>
      <c r="K1634" t="str">
        <f t="shared" si="775"/>
        <v/>
      </c>
      <c r="M1634" s="8"/>
      <c r="N1634" s="8"/>
      <c r="Q1634" s="9"/>
      <c r="R1634" s="10"/>
      <c r="T1634" s="11"/>
      <c r="U1634" s="11"/>
      <c r="V1634" s="9"/>
      <c r="W1634" s="9"/>
      <c r="X1634" s="11"/>
    </row>
    <row r="1635" spans="1:25" x14ac:dyDescent="0.4">
      <c r="A1635" s="19"/>
      <c r="B1635" t="s">
        <v>1406</v>
      </c>
      <c r="C1635">
        <v>16</v>
      </c>
      <c r="D1635">
        <v>153</v>
      </c>
      <c r="E1635" s="13">
        <v>0.873</v>
      </c>
      <c r="F1635" s="8">
        <f t="shared" ref="F1635:F1695" si="789">AVERAGE(E1627:E1635)</f>
        <v>0.78466666666666673</v>
      </c>
      <c r="G1635">
        <f t="shared" si="755"/>
        <v>8</v>
      </c>
      <c r="H1635">
        <f t="shared" si="774"/>
        <v>328</v>
      </c>
      <c r="I1635" s="9">
        <f t="shared" si="752"/>
        <v>301.02</v>
      </c>
      <c r="J1635" s="10">
        <f t="shared" si="777"/>
        <v>0</v>
      </c>
      <c r="K1635" t="str">
        <f t="shared" si="775"/>
        <v/>
      </c>
      <c r="M1635" s="8"/>
      <c r="N1635" s="8"/>
      <c r="Q1635" s="9"/>
      <c r="R1635" s="10"/>
      <c r="T1635" s="11"/>
      <c r="U1635" s="11"/>
      <c r="V1635" s="9"/>
      <c r="W1635" s="9"/>
      <c r="X1635" s="11"/>
    </row>
    <row r="1636" spans="1:25" x14ac:dyDescent="0.4">
      <c r="A1636" s="19"/>
      <c r="B1636" t="s">
        <v>1407</v>
      </c>
      <c r="C1636">
        <v>13</v>
      </c>
      <c r="D1636">
        <v>351</v>
      </c>
      <c r="E1636" s="13">
        <v>0.13500000000000001</v>
      </c>
      <c r="F1636" s="8">
        <f t="shared" ref="F1636:F1696" si="790">AVERAGE(E1627:E1636)</f>
        <v>0.71970000000000001</v>
      </c>
      <c r="G1636">
        <f t="shared" si="755"/>
        <v>9</v>
      </c>
      <c r="H1636">
        <f t="shared" si="774"/>
        <v>341</v>
      </c>
      <c r="I1636" s="9">
        <f t="shared" si="752"/>
        <v>302.77499999999998</v>
      </c>
      <c r="J1636" s="10">
        <f t="shared" si="777"/>
        <v>0.88790322580645153</v>
      </c>
      <c r="K1636">
        <f t="shared" si="775"/>
        <v>3594</v>
      </c>
      <c r="M1636" s="8"/>
      <c r="N1636" s="8"/>
      <c r="Q1636" s="9"/>
      <c r="R1636" s="10"/>
      <c r="T1636" s="9"/>
      <c r="U1636" s="11"/>
      <c r="V1636" s="9"/>
      <c r="W1636" s="9"/>
      <c r="X1636" s="11"/>
      <c r="Y1636" s="9"/>
    </row>
    <row r="1637" spans="1:25" x14ac:dyDescent="0.4">
      <c r="A1637" s="19" t="s">
        <v>1408</v>
      </c>
      <c r="B1637" t="s">
        <v>999</v>
      </c>
      <c r="C1637">
        <v>107</v>
      </c>
      <c r="D1637">
        <v>2875</v>
      </c>
      <c r="E1637" s="7">
        <v>2.61</v>
      </c>
      <c r="F1637" s="8">
        <f t="shared" si="781"/>
        <v>2.61</v>
      </c>
      <c r="G1637">
        <f t="shared" si="755"/>
        <v>1</v>
      </c>
      <c r="H1637">
        <f t="shared" si="774"/>
        <v>107</v>
      </c>
      <c r="I1637" s="9">
        <f t="shared" si="752"/>
        <v>279.27</v>
      </c>
      <c r="J1637" s="10">
        <f t="shared" si="777"/>
        <v>0</v>
      </c>
      <c r="K1637" t="str">
        <f t="shared" si="775"/>
        <v/>
      </c>
      <c r="M1637" s="8"/>
      <c r="N1637" s="8"/>
      <c r="Q1637" s="9"/>
      <c r="R1637" s="10"/>
      <c r="T1637" s="11"/>
      <c r="U1637" s="11"/>
      <c r="V1637" s="9"/>
      <c r="W1637" s="9"/>
      <c r="X1637" s="11"/>
    </row>
    <row r="1638" spans="1:25" x14ac:dyDescent="0.4">
      <c r="A1638" s="19"/>
      <c r="B1638" t="s">
        <v>980</v>
      </c>
      <c r="C1638">
        <v>47</v>
      </c>
      <c r="D1638">
        <v>1701</v>
      </c>
      <c r="E1638" s="7">
        <v>3.387</v>
      </c>
      <c r="F1638" s="8">
        <f t="shared" si="782"/>
        <v>2.9984999999999999</v>
      </c>
      <c r="G1638">
        <f t="shared" si="755"/>
        <v>1</v>
      </c>
      <c r="H1638">
        <f t="shared" si="774"/>
        <v>154</v>
      </c>
      <c r="I1638" s="9">
        <f t="shared" si="752"/>
        <v>438.45899999999995</v>
      </c>
      <c r="J1638" s="10">
        <f t="shared" si="777"/>
        <v>0</v>
      </c>
      <c r="K1638" t="str">
        <f t="shared" si="775"/>
        <v/>
      </c>
      <c r="M1638" s="8"/>
      <c r="N1638" s="8"/>
      <c r="Q1638" s="9"/>
      <c r="R1638" s="10"/>
      <c r="T1638" s="11"/>
      <c r="U1638" s="11"/>
      <c r="V1638" s="9"/>
      <c r="W1638" s="9"/>
      <c r="X1638" s="11"/>
    </row>
    <row r="1639" spans="1:25" x14ac:dyDescent="0.4">
      <c r="A1639" s="19"/>
      <c r="B1639" t="s">
        <v>1409</v>
      </c>
      <c r="C1639">
        <v>27</v>
      </c>
      <c r="D1639">
        <v>637</v>
      </c>
      <c r="E1639" s="7">
        <v>1.855</v>
      </c>
      <c r="F1639" s="8">
        <f t="shared" si="783"/>
        <v>2.6173333333333333</v>
      </c>
      <c r="G1639">
        <f t="shared" si="755"/>
        <v>2</v>
      </c>
      <c r="H1639">
        <f t="shared" si="774"/>
        <v>181</v>
      </c>
      <c r="I1639" s="9">
        <f t="shared" si="752"/>
        <v>488.54399999999993</v>
      </c>
      <c r="J1639" s="10">
        <f t="shared" si="777"/>
        <v>0</v>
      </c>
      <c r="K1639" t="str">
        <f t="shared" si="775"/>
        <v/>
      </c>
      <c r="M1639" s="8"/>
      <c r="N1639" s="8"/>
      <c r="Q1639" s="9"/>
      <c r="R1639" s="10"/>
      <c r="T1639" s="11"/>
      <c r="U1639" s="11"/>
      <c r="V1639" s="9"/>
      <c r="W1639" s="9"/>
      <c r="X1639" s="11"/>
    </row>
    <row r="1640" spans="1:25" x14ac:dyDescent="0.4">
      <c r="A1640" s="19"/>
      <c r="B1640" t="s">
        <v>986</v>
      </c>
      <c r="C1640">
        <v>23</v>
      </c>
      <c r="D1640">
        <v>638</v>
      </c>
      <c r="E1640" s="7">
        <v>1.7050000000000001</v>
      </c>
      <c r="F1640" s="8">
        <f t="shared" si="784"/>
        <v>2.3892500000000001</v>
      </c>
      <c r="G1640">
        <f t="shared" si="755"/>
        <v>3</v>
      </c>
      <c r="H1640">
        <f t="shared" si="774"/>
        <v>204</v>
      </c>
      <c r="I1640" s="9">
        <f t="shared" si="752"/>
        <v>527.7589999999999</v>
      </c>
      <c r="J1640" s="10">
        <f t="shared" si="777"/>
        <v>0</v>
      </c>
      <c r="K1640" t="str">
        <f t="shared" si="775"/>
        <v/>
      </c>
      <c r="M1640" s="8"/>
      <c r="N1640" s="8"/>
      <c r="Q1640" s="9"/>
      <c r="R1640" s="10"/>
      <c r="T1640" s="11"/>
      <c r="U1640" s="11"/>
      <c r="V1640" s="9"/>
      <c r="W1640" s="9"/>
      <c r="X1640" s="11"/>
    </row>
    <row r="1641" spans="1:25" x14ac:dyDescent="0.4">
      <c r="A1641" s="19"/>
      <c r="B1641" t="s">
        <v>1410</v>
      </c>
      <c r="C1641">
        <v>21</v>
      </c>
      <c r="D1641">
        <v>558</v>
      </c>
      <c r="E1641" s="7">
        <v>4.4550000000000001</v>
      </c>
      <c r="F1641" s="8">
        <f t="shared" si="785"/>
        <v>2.8024</v>
      </c>
      <c r="G1641">
        <f t="shared" si="755"/>
        <v>4</v>
      </c>
      <c r="H1641">
        <f t="shared" si="774"/>
        <v>225</v>
      </c>
      <c r="I1641" s="9">
        <f t="shared" si="752"/>
        <v>621.31399999999985</v>
      </c>
      <c r="J1641" s="10">
        <f t="shared" si="777"/>
        <v>0</v>
      </c>
      <c r="K1641" t="str">
        <f t="shared" si="775"/>
        <v/>
      </c>
      <c r="M1641" s="8"/>
      <c r="N1641" s="8"/>
      <c r="Q1641" s="9"/>
      <c r="R1641" s="10"/>
      <c r="T1641" s="11"/>
      <c r="U1641" s="11"/>
      <c r="V1641" s="9"/>
      <c r="W1641" s="9"/>
      <c r="X1641" s="11"/>
    </row>
    <row r="1642" spans="1:25" x14ac:dyDescent="0.4">
      <c r="A1642" s="19"/>
      <c r="B1642" t="s">
        <v>1411</v>
      </c>
      <c r="C1642">
        <v>20</v>
      </c>
      <c r="D1642">
        <v>502</v>
      </c>
      <c r="E1642" s="7">
        <v>3.0190000000000001</v>
      </c>
      <c r="F1642" s="8">
        <f t="shared" si="786"/>
        <v>2.8384999999999998</v>
      </c>
      <c r="G1642">
        <f t="shared" si="755"/>
        <v>5</v>
      </c>
      <c r="H1642">
        <f t="shared" si="774"/>
        <v>245</v>
      </c>
      <c r="I1642" s="9">
        <f t="shared" si="752"/>
        <v>681.69399999999985</v>
      </c>
      <c r="J1642" s="10">
        <f t="shared" si="777"/>
        <v>0</v>
      </c>
      <c r="K1642" t="str">
        <f t="shared" si="775"/>
        <v/>
      </c>
      <c r="M1642" s="8"/>
      <c r="N1642" s="8"/>
      <c r="Q1642" s="9"/>
      <c r="R1642" s="10"/>
      <c r="T1642" s="11"/>
      <c r="U1642" s="11"/>
      <c r="V1642" s="9"/>
      <c r="W1642" s="9"/>
      <c r="X1642" s="11"/>
    </row>
    <row r="1643" spans="1:25" x14ac:dyDescent="0.4">
      <c r="A1643" s="19"/>
      <c r="B1643" t="s">
        <v>1412</v>
      </c>
      <c r="C1643">
        <v>20</v>
      </c>
      <c r="D1643">
        <v>558</v>
      </c>
      <c r="E1643" s="7">
        <v>2.0089999999999999</v>
      </c>
      <c r="F1643" s="8">
        <f t="shared" si="787"/>
        <v>2.7199999999999998</v>
      </c>
      <c r="G1643">
        <f t="shared" si="755"/>
        <v>6</v>
      </c>
      <c r="H1643">
        <f t="shared" si="774"/>
        <v>265</v>
      </c>
      <c r="I1643" s="9">
        <f t="shared" si="752"/>
        <v>721.8739999999998</v>
      </c>
      <c r="J1643" s="10">
        <f t="shared" si="777"/>
        <v>0</v>
      </c>
      <c r="K1643" t="str">
        <f t="shared" si="775"/>
        <v/>
      </c>
      <c r="M1643" s="8"/>
      <c r="N1643" s="8"/>
      <c r="Q1643" s="9"/>
      <c r="R1643" s="10"/>
      <c r="T1643" s="11"/>
      <c r="U1643" s="11"/>
      <c r="V1643" s="9"/>
      <c r="W1643" s="9"/>
      <c r="X1643" s="11"/>
    </row>
    <row r="1644" spans="1:25" x14ac:dyDescent="0.4">
      <c r="A1644" s="19"/>
      <c r="B1644" t="s">
        <v>1413</v>
      </c>
      <c r="C1644">
        <v>19</v>
      </c>
      <c r="D1644">
        <v>465</v>
      </c>
      <c r="E1644" s="7">
        <v>1.609</v>
      </c>
      <c r="F1644" s="8">
        <f t="shared" si="788"/>
        <v>2.5811250000000001</v>
      </c>
      <c r="G1644">
        <f t="shared" si="755"/>
        <v>7</v>
      </c>
      <c r="H1644">
        <f t="shared" si="774"/>
        <v>284</v>
      </c>
      <c r="I1644" s="9">
        <f t="shared" si="752"/>
        <v>752.44499999999982</v>
      </c>
      <c r="J1644" s="10">
        <f t="shared" si="777"/>
        <v>0</v>
      </c>
      <c r="K1644" t="str">
        <f t="shared" si="775"/>
        <v/>
      </c>
      <c r="M1644" s="8"/>
      <c r="N1644" s="8"/>
      <c r="Q1644" s="9"/>
      <c r="R1644" s="10"/>
      <c r="T1644" s="11"/>
      <c r="U1644" s="11"/>
      <c r="V1644" s="9"/>
      <c r="W1644" s="9"/>
      <c r="X1644" s="11"/>
    </row>
    <row r="1645" spans="1:25" x14ac:dyDescent="0.4">
      <c r="A1645" s="19"/>
      <c r="B1645" t="s">
        <v>1414</v>
      </c>
      <c r="C1645">
        <v>19</v>
      </c>
      <c r="D1645">
        <v>504</v>
      </c>
      <c r="E1645" s="7">
        <v>1.246</v>
      </c>
      <c r="F1645" s="8">
        <f t="shared" si="789"/>
        <v>2.4327777777777779</v>
      </c>
      <c r="G1645">
        <f t="shared" si="755"/>
        <v>8</v>
      </c>
      <c r="H1645">
        <f t="shared" si="774"/>
        <v>303</v>
      </c>
      <c r="I1645" s="9">
        <f t="shared" si="752"/>
        <v>776.1189999999998</v>
      </c>
      <c r="J1645" s="10">
        <f t="shared" si="777"/>
        <v>0</v>
      </c>
      <c r="K1645" t="str">
        <f t="shared" si="775"/>
        <v/>
      </c>
      <c r="M1645" s="8"/>
      <c r="N1645" s="8"/>
      <c r="Q1645" s="9"/>
      <c r="R1645" s="10"/>
      <c r="T1645" s="11"/>
      <c r="U1645" s="11"/>
      <c r="V1645" s="9"/>
      <c r="W1645" s="9"/>
      <c r="X1645" s="11"/>
    </row>
    <row r="1646" spans="1:25" x14ac:dyDescent="0.4">
      <c r="A1646" s="19"/>
      <c r="B1646" t="s">
        <v>1415</v>
      </c>
      <c r="C1646">
        <v>13</v>
      </c>
      <c r="D1646">
        <v>462</v>
      </c>
      <c r="E1646" s="13">
        <v>1.3560000000000001</v>
      </c>
      <c r="F1646" s="8">
        <f t="shared" si="790"/>
        <v>2.3250999999999999</v>
      </c>
      <c r="G1646">
        <f t="shared" si="755"/>
        <v>9</v>
      </c>
      <c r="H1646">
        <f t="shared" si="774"/>
        <v>316</v>
      </c>
      <c r="I1646" s="9">
        <f t="shared" si="752"/>
        <v>793.74699999999984</v>
      </c>
      <c r="J1646" s="10">
        <f t="shared" si="777"/>
        <v>2.5118575949367083</v>
      </c>
      <c r="K1646">
        <f t="shared" si="775"/>
        <v>8900</v>
      </c>
      <c r="M1646" s="8"/>
      <c r="N1646" s="8"/>
      <c r="Q1646" s="9"/>
      <c r="R1646" s="10"/>
      <c r="T1646" s="9"/>
      <c r="U1646" s="11"/>
      <c r="V1646" s="9"/>
      <c r="W1646" s="9"/>
      <c r="X1646" s="11"/>
      <c r="Y1646" s="9"/>
    </row>
    <row r="1647" spans="1:25" x14ac:dyDescent="0.4">
      <c r="A1647" s="19" t="s">
        <v>1416</v>
      </c>
      <c r="B1647" t="s">
        <v>1417</v>
      </c>
      <c r="C1647">
        <v>148</v>
      </c>
      <c r="D1647">
        <v>6463</v>
      </c>
      <c r="E1647" s="7">
        <v>3.569</v>
      </c>
      <c r="F1647" s="8">
        <f t="shared" si="781"/>
        <v>3.569</v>
      </c>
      <c r="G1647">
        <f t="shared" si="755"/>
        <v>1</v>
      </c>
      <c r="H1647">
        <f t="shared" si="774"/>
        <v>148</v>
      </c>
      <c r="I1647" s="9">
        <f t="shared" si="752"/>
        <v>528.21199999999999</v>
      </c>
      <c r="J1647" s="10">
        <f t="shared" si="777"/>
        <v>0</v>
      </c>
      <c r="K1647" t="str">
        <f t="shared" si="775"/>
        <v/>
      </c>
      <c r="M1647" s="8"/>
      <c r="N1647" s="8"/>
      <c r="Q1647" s="9"/>
      <c r="R1647" s="10"/>
      <c r="T1647" s="11"/>
      <c r="U1647" s="11"/>
      <c r="V1647" s="9"/>
      <c r="W1647" s="9"/>
      <c r="X1647" s="11"/>
    </row>
    <row r="1648" spans="1:25" x14ac:dyDescent="0.4">
      <c r="A1648" s="19"/>
      <c r="B1648" t="s">
        <v>1418</v>
      </c>
      <c r="C1648">
        <v>119</v>
      </c>
      <c r="D1648">
        <v>4912</v>
      </c>
      <c r="E1648" s="7">
        <v>3.3180000000000001</v>
      </c>
      <c r="F1648" s="8">
        <f t="shared" si="782"/>
        <v>3.4435000000000002</v>
      </c>
      <c r="G1648">
        <f t="shared" si="755"/>
        <v>1</v>
      </c>
      <c r="H1648">
        <f t="shared" si="774"/>
        <v>267</v>
      </c>
      <c r="I1648" s="9">
        <f t="shared" si="752"/>
        <v>923.05399999999997</v>
      </c>
      <c r="J1648" s="10">
        <f t="shared" si="777"/>
        <v>0</v>
      </c>
      <c r="K1648" t="str">
        <f t="shared" si="775"/>
        <v/>
      </c>
      <c r="M1648" s="8"/>
      <c r="N1648" s="8"/>
      <c r="Q1648" s="9"/>
      <c r="R1648" s="10"/>
      <c r="T1648" s="11"/>
      <c r="U1648" s="11"/>
      <c r="V1648" s="9"/>
      <c r="W1648" s="9"/>
      <c r="X1648" s="11"/>
    </row>
    <row r="1649" spans="1:25" x14ac:dyDescent="0.4">
      <c r="A1649" s="19"/>
      <c r="B1649" t="s">
        <v>603</v>
      </c>
      <c r="C1649">
        <v>87</v>
      </c>
      <c r="D1649">
        <v>3554</v>
      </c>
      <c r="E1649" s="7">
        <v>2.9830000000000001</v>
      </c>
      <c r="F1649" s="8">
        <f t="shared" si="783"/>
        <v>3.2900000000000005</v>
      </c>
      <c r="G1649">
        <f t="shared" si="755"/>
        <v>2</v>
      </c>
      <c r="H1649">
        <f t="shared" si="774"/>
        <v>354</v>
      </c>
      <c r="I1649" s="9">
        <f t="shared" si="752"/>
        <v>1182.575</v>
      </c>
      <c r="J1649" s="10">
        <f t="shared" si="777"/>
        <v>0</v>
      </c>
      <c r="K1649" t="str">
        <f t="shared" si="775"/>
        <v/>
      </c>
      <c r="M1649" s="8"/>
      <c r="N1649" s="8"/>
      <c r="Q1649" s="9"/>
      <c r="R1649" s="10"/>
      <c r="T1649" s="11"/>
      <c r="U1649" s="11"/>
      <c r="V1649" s="9"/>
      <c r="W1649" s="9"/>
      <c r="X1649" s="11"/>
    </row>
    <row r="1650" spans="1:25" x14ac:dyDescent="0.4">
      <c r="A1650" s="19"/>
      <c r="B1650" t="s">
        <v>1100</v>
      </c>
      <c r="C1650">
        <v>78</v>
      </c>
      <c r="D1650">
        <v>2996</v>
      </c>
      <c r="E1650" s="7">
        <v>3.0710000000000002</v>
      </c>
      <c r="F1650" s="8">
        <f t="shared" si="784"/>
        <v>3.2352500000000002</v>
      </c>
      <c r="G1650">
        <f t="shared" si="755"/>
        <v>3</v>
      </c>
      <c r="H1650">
        <f t="shared" si="774"/>
        <v>432</v>
      </c>
      <c r="I1650" s="9">
        <f t="shared" si="752"/>
        <v>1422.1130000000001</v>
      </c>
      <c r="J1650" s="10">
        <f t="shared" si="777"/>
        <v>0</v>
      </c>
      <c r="K1650" t="str">
        <f t="shared" si="775"/>
        <v/>
      </c>
      <c r="M1650" s="8"/>
      <c r="N1650" s="8"/>
      <c r="Q1650" s="9"/>
      <c r="R1650" s="10"/>
      <c r="T1650" s="11"/>
      <c r="U1650" s="11"/>
      <c r="V1650" s="9"/>
      <c r="W1650" s="9"/>
      <c r="X1650" s="11"/>
    </row>
    <row r="1651" spans="1:25" x14ac:dyDescent="0.4">
      <c r="A1651" s="19"/>
      <c r="B1651" t="s">
        <v>1034</v>
      </c>
      <c r="C1651">
        <v>34</v>
      </c>
      <c r="D1651">
        <v>1383</v>
      </c>
      <c r="E1651" s="7">
        <v>3.33</v>
      </c>
      <c r="F1651" s="8">
        <f t="shared" si="785"/>
        <v>3.2542</v>
      </c>
      <c r="G1651">
        <f t="shared" si="755"/>
        <v>4</v>
      </c>
      <c r="H1651">
        <f t="shared" si="774"/>
        <v>466</v>
      </c>
      <c r="I1651" s="9">
        <f t="shared" si="752"/>
        <v>1535.3330000000001</v>
      </c>
      <c r="J1651" s="10">
        <f t="shared" si="777"/>
        <v>0</v>
      </c>
      <c r="K1651" t="str">
        <f t="shared" si="775"/>
        <v/>
      </c>
      <c r="M1651" s="8"/>
      <c r="N1651" s="8"/>
      <c r="Q1651" s="9"/>
      <c r="R1651" s="10"/>
      <c r="T1651" s="11"/>
      <c r="U1651" s="11"/>
      <c r="V1651" s="9"/>
      <c r="W1651" s="9"/>
      <c r="X1651" s="11"/>
    </row>
    <row r="1652" spans="1:25" x14ac:dyDescent="0.4">
      <c r="A1652" s="19"/>
      <c r="B1652" t="s">
        <v>1419</v>
      </c>
      <c r="C1652">
        <v>11</v>
      </c>
      <c r="D1652">
        <v>410</v>
      </c>
      <c r="E1652" s="7">
        <v>2.4830000000000001</v>
      </c>
      <c r="F1652" s="8">
        <f t="shared" si="786"/>
        <v>3.125666666666667</v>
      </c>
      <c r="G1652">
        <f t="shared" si="755"/>
        <v>5</v>
      </c>
      <c r="H1652">
        <f t="shared" si="774"/>
        <v>477</v>
      </c>
      <c r="I1652" s="9">
        <f t="shared" si="752"/>
        <v>1562.6460000000002</v>
      </c>
      <c r="J1652" s="10">
        <f t="shared" si="777"/>
        <v>0</v>
      </c>
      <c r="K1652" t="str">
        <f t="shared" si="775"/>
        <v/>
      </c>
      <c r="M1652" s="8"/>
      <c r="N1652" s="8"/>
      <c r="Q1652" s="9"/>
      <c r="R1652" s="10"/>
      <c r="T1652" s="11"/>
      <c r="U1652" s="11"/>
      <c r="V1652" s="9"/>
      <c r="W1652" s="9"/>
      <c r="X1652" s="11"/>
    </row>
    <row r="1653" spans="1:25" x14ac:dyDescent="0.4">
      <c r="A1653" s="19"/>
      <c r="B1653" t="s">
        <v>1420</v>
      </c>
      <c r="C1653">
        <v>6</v>
      </c>
      <c r="D1653">
        <v>200</v>
      </c>
      <c r="E1653" s="7">
        <v>1.6319999999999999</v>
      </c>
      <c r="F1653" s="8">
        <f t="shared" si="787"/>
        <v>2.9122857142857148</v>
      </c>
      <c r="G1653">
        <f t="shared" si="755"/>
        <v>6</v>
      </c>
      <c r="H1653">
        <f t="shared" si="774"/>
        <v>483</v>
      </c>
      <c r="I1653" s="9">
        <f t="shared" si="752"/>
        <v>1572.4380000000001</v>
      </c>
      <c r="J1653" s="10">
        <f t="shared" si="777"/>
        <v>0</v>
      </c>
      <c r="K1653" t="str">
        <f t="shared" si="775"/>
        <v/>
      </c>
      <c r="M1653" s="8"/>
      <c r="N1653" s="8"/>
      <c r="Q1653" s="9"/>
      <c r="R1653" s="10"/>
      <c r="T1653" s="11"/>
      <c r="U1653" s="11"/>
      <c r="V1653" s="9"/>
      <c r="W1653" s="9"/>
      <c r="X1653" s="11"/>
    </row>
    <row r="1654" spans="1:25" x14ac:dyDescent="0.4">
      <c r="A1654" s="19"/>
      <c r="B1654" t="s">
        <v>1421</v>
      </c>
      <c r="C1654">
        <v>4</v>
      </c>
      <c r="D1654">
        <v>126</v>
      </c>
      <c r="E1654" s="7">
        <v>1.5029999999999999</v>
      </c>
      <c r="F1654" s="8">
        <f t="shared" si="788"/>
        <v>2.7361250000000004</v>
      </c>
      <c r="G1654">
        <f t="shared" si="755"/>
        <v>7</v>
      </c>
      <c r="H1654">
        <f t="shared" si="774"/>
        <v>487</v>
      </c>
      <c r="I1654" s="9">
        <f t="shared" si="752"/>
        <v>1578.45</v>
      </c>
      <c r="J1654" s="10">
        <f t="shared" si="777"/>
        <v>0</v>
      </c>
      <c r="K1654" t="str">
        <f t="shared" si="775"/>
        <v/>
      </c>
      <c r="M1654" s="8"/>
      <c r="N1654" s="8"/>
      <c r="Q1654" s="9"/>
      <c r="R1654" s="10"/>
      <c r="T1654" s="11"/>
      <c r="U1654" s="11"/>
      <c r="V1654" s="9"/>
      <c r="W1654" s="9"/>
      <c r="X1654" s="11"/>
    </row>
    <row r="1655" spans="1:25" x14ac:dyDescent="0.4">
      <c r="A1655" s="19"/>
      <c r="B1655" t="s">
        <v>1422</v>
      </c>
      <c r="C1655">
        <v>4</v>
      </c>
      <c r="D1655">
        <v>139</v>
      </c>
      <c r="E1655" s="7">
        <v>1.173</v>
      </c>
      <c r="F1655" s="8">
        <f t="shared" si="789"/>
        <v>2.562444444444445</v>
      </c>
      <c r="G1655">
        <f t="shared" si="755"/>
        <v>8</v>
      </c>
      <c r="H1655">
        <f t="shared" si="774"/>
        <v>491</v>
      </c>
      <c r="I1655" s="9">
        <f t="shared" si="752"/>
        <v>1583.1420000000001</v>
      </c>
      <c r="J1655" s="10">
        <f t="shared" si="777"/>
        <v>0</v>
      </c>
      <c r="K1655" t="str">
        <f t="shared" si="775"/>
        <v/>
      </c>
      <c r="M1655" s="8"/>
      <c r="N1655" s="8"/>
      <c r="Q1655" s="9"/>
      <c r="R1655" s="10"/>
      <c r="T1655" s="11"/>
      <c r="U1655" s="11"/>
      <c r="V1655" s="9"/>
      <c r="W1655" s="9"/>
      <c r="X1655" s="11"/>
    </row>
    <row r="1656" spans="1:25" x14ac:dyDescent="0.4">
      <c r="A1656" s="19"/>
      <c r="B1656" t="s">
        <v>1423</v>
      </c>
      <c r="C1656">
        <v>3</v>
      </c>
      <c r="D1656">
        <v>115</v>
      </c>
      <c r="E1656" s="7">
        <v>0.77300000000000002</v>
      </c>
      <c r="F1656" s="8">
        <f t="shared" si="790"/>
        <v>2.3835000000000006</v>
      </c>
      <c r="G1656">
        <f t="shared" si="755"/>
        <v>9</v>
      </c>
      <c r="H1656">
        <f t="shared" si="774"/>
        <v>494</v>
      </c>
      <c r="I1656" s="9">
        <f t="shared" si="752"/>
        <v>1585.461</v>
      </c>
      <c r="J1656" s="10">
        <f t="shared" si="777"/>
        <v>3.2094352226720648</v>
      </c>
      <c r="K1656">
        <f t="shared" si="775"/>
        <v>20298</v>
      </c>
      <c r="M1656" s="8"/>
      <c r="N1656" s="8"/>
      <c r="Q1656" s="9"/>
      <c r="R1656" s="10"/>
      <c r="T1656" s="9"/>
      <c r="U1656" s="11"/>
      <c r="V1656" s="9"/>
      <c r="W1656" s="9"/>
      <c r="X1656" s="11"/>
      <c r="Y1656" s="9"/>
    </row>
    <row r="1657" spans="1:25" x14ac:dyDescent="0.4">
      <c r="A1657" s="19" t="s">
        <v>1424</v>
      </c>
      <c r="B1657" t="s">
        <v>1199</v>
      </c>
      <c r="C1657">
        <v>167</v>
      </c>
      <c r="D1657">
        <v>7156</v>
      </c>
      <c r="E1657" s="7">
        <v>4.1669999999999998</v>
      </c>
      <c r="F1657" s="8">
        <f t="shared" si="781"/>
        <v>4.1669999999999998</v>
      </c>
      <c r="G1657">
        <f t="shared" si="755"/>
        <v>1</v>
      </c>
      <c r="H1657">
        <f t="shared" si="774"/>
        <v>167</v>
      </c>
      <c r="I1657" s="9">
        <f t="shared" si="752"/>
        <v>695.88900000000001</v>
      </c>
      <c r="J1657" s="10">
        <f t="shared" si="777"/>
        <v>0</v>
      </c>
      <c r="K1657" t="str">
        <f t="shared" si="775"/>
        <v/>
      </c>
      <c r="M1657" s="8"/>
      <c r="N1657" s="8"/>
      <c r="Q1657" s="9"/>
      <c r="R1657" s="10"/>
      <c r="T1657" s="11"/>
      <c r="U1657" s="11"/>
      <c r="V1657" s="9"/>
      <c r="W1657" s="9"/>
      <c r="X1657" s="11"/>
    </row>
    <row r="1658" spans="1:25" x14ac:dyDescent="0.4">
      <c r="A1658" s="19"/>
      <c r="B1658" t="s">
        <v>1425</v>
      </c>
      <c r="C1658">
        <v>99</v>
      </c>
      <c r="D1658">
        <v>3496</v>
      </c>
      <c r="E1658" s="7">
        <v>4.6760000000000002</v>
      </c>
      <c r="F1658" s="8">
        <f t="shared" si="782"/>
        <v>4.4215</v>
      </c>
      <c r="G1658">
        <f t="shared" si="755"/>
        <v>1</v>
      </c>
      <c r="H1658">
        <f t="shared" si="774"/>
        <v>266</v>
      </c>
      <c r="I1658" s="9">
        <f t="shared" si="752"/>
        <v>1158.8130000000001</v>
      </c>
      <c r="J1658" s="10">
        <f t="shared" si="777"/>
        <v>0</v>
      </c>
      <c r="K1658" t="str">
        <f t="shared" si="775"/>
        <v/>
      </c>
      <c r="M1658" s="8"/>
      <c r="N1658" s="8"/>
      <c r="Q1658" s="9"/>
      <c r="R1658" s="10"/>
      <c r="T1658" s="11"/>
      <c r="U1658" s="11"/>
      <c r="V1658" s="9"/>
      <c r="W1658" s="9"/>
      <c r="X1658" s="11"/>
    </row>
    <row r="1659" spans="1:25" x14ac:dyDescent="0.4">
      <c r="A1659" s="19"/>
      <c r="B1659" t="s">
        <v>1426</v>
      </c>
      <c r="C1659">
        <v>66</v>
      </c>
      <c r="D1659">
        <v>2215</v>
      </c>
      <c r="E1659" s="7">
        <v>2.137</v>
      </c>
      <c r="F1659" s="8">
        <f t="shared" si="783"/>
        <v>3.66</v>
      </c>
      <c r="G1659">
        <f t="shared" si="755"/>
        <v>2</v>
      </c>
      <c r="H1659">
        <f t="shared" si="774"/>
        <v>332</v>
      </c>
      <c r="I1659" s="9">
        <f t="shared" si="752"/>
        <v>1299.855</v>
      </c>
      <c r="J1659" s="10">
        <f t="shared" si="777"/>
        <v>0</v>
      </c>
      <c r="K1659" t="str">
        <f t="shared" si="775"/>
        <v/>
      </c>
      <c r="M1659" s="8"/>
      <c r="N1659" s="8"/>
      <c r="Q1659" s="9"/>
      <c r="R1659" s="10"/>
      <c r="T1659" s="11"/>
      <c r="U1659" s="11"/>
      <c r="V1659" s="9"/>
      <c r="W1659" s="9"/>
      <c r="X1659" s="11"/>
    </row>
    <row r="1660" spans="1:25" x14ac:dyDescent="0.4">
      <c r="A1660" s="19"/>
      <c r="B1660" t="s">
        <v>1427</v>
      </c>
      <c r="C1660">
        <v>59</v>
      </c>
      <c r="D1660">
        <v>1681</v>
      </c>
      <c r="E1660" s="7">
        <v>2.0059999999999998</v>
      </c>
      <c r="F1660" s="8">
        <f t="shared" si="784"/>
        <v>3.2465000000000002</v>
      </c>
      <c r="G1660">
        <f t="shared" si="755"/>
        <v>3</v>
      </c>
      <c r="H1660">
        <f t="shared" si="774"/>
        <v>391</v>
      </c>
      <c r="I1660" s="9">
        <f t="shared" si="752"/>
        <v>1418.2090000000001</v>
      </c>
      <c r="J1660" s="10">
        <f t="shared" si="777"/>
        <v>0</v>
      </c>
      <c r="K1660" t="str">
        <f t="shared" si="775"/>
        <v/>
      </c>
      <c r="M1660" s="8"/>
      <c r="N1660" s="8"/>
      <c r="Q1660" s="9"/>
      <c r="R1660" s="10"/>
      <c r="T1660" s="11"/>
      <c r="U1660" s="11"/>
      <c r="V1660" s="9"/>
      <c r="W1660" s="9"/>
      <c r="X1660" s="11"/>
    </row>
    <row r="1661" spans="1:25" x14ac:dyDescent="0.4">
      <c r="A1661" s="19"/>
      <c r="B1661" t="s">
        <v>1428</v>
      </c>
      <c r="C1661">
        <v>20</v>
      </c>
      <c r="D1661">
        <v>644</v>
      </c>
      <c r="E1661" s="7">
        <v>0.96899999999999997</v>
      </c>
      <c r="F1661" s="8">
        <f t="shared" si="785"/>
        <v>2.7909999999999999</v>
      </c>
      <c r="G1661">
        <f t="shared" si="755"/>
        <v>4</v>
      </c>
      <c r="H1661">
        <f t="shared" si="774"/>
        <v>411</v>
      </c>
      <c r="I1661" s="9">
        <f t="shared" si="752"/>
        <v>1437.5890000000002</v>
      </c>
      <c r="J1661" s="10">
        <f t="shared" si="777"/>
        <v>0</v>
      </c>
      <c r="K1661" t="str">
        <f t="shared" si="775"/>
        <v/>
      </c>
      <c r="M1661" s="8"/>
      <c r="N1661" s="8"/>
      <c r="Q1661" s="9"/>
      <c r="R1661" s="10"/>
      <c r="T1661" s="11"/>
      <c r="U1661" s="11"/>
      <c r="V1661" s="9"/>
      <c r="W1661" s="9"/>
      <c r="X1661" s="11"/>
    </row>
    <row r="1662" spans="1:25" x14ac:dyDescent="0.4">
      <c r="A1662" s="19"/>
      <c r="B1662" t="s">
        <v>1429</v>
      </c>
      <c r="C1662">
        <v>18</v>
      </c>
      <c r="D1662">
        <v>615</v>
      </c>
      <c r="E1662" s="7">
        <v>1.843</v>
      </c>
      <c r="F1662" s="8">
        <f t="shared" si="786"/>
        <v>2.633</v>
      </c>
      <c r="G1662">
        <f t="shared" si="755"/>
        <v>5</v>
      </c>
      <c r="H1662">
        <f t="shared" si="774"/>
        <v>429</v>
      </c>
      <c r="I1662" s="9">
        <f t="shared" si="752"/>
        <v>1470.7630000000001</v>
      </c>
      <c r="J1662" s="10">
        <f t="shared" si="777"/>
        <v>0</v>
      </c>
      <c r="K1662" t="str">
        <f t="shared" si="775"/>
        <v/>
      </c>
      <c r="M1662" s="8"/>
      <c r="N1662" s="8"/>
      <c r="Q1662" s="9"/>
      <c r="R1662" s="10"/>
      <c r="T1662" s="11"/>
      <c r="U1662" s="11"/>
      <c r="V1662" s="9"/>
      <c r="W1662" s="9"/>
      <c r="X1662" s="11"/>
    </row>
    <row r="1663" spans="1:25" x14ac:dyDescent="0.4">
      <c r="A1663" s="19"/>
      <c r="B1663" t="s">
        <v>1430</v>
      </c>
      <c r="C1663">
        <v>16</v>
      </c>
      <c r="D1663">
        <v>389</v>
      </c>
      <c r="E1663" s="7">
        <v>1.274</v>
      </c>
      <c r="F1663" s="8">
        <f t="shared" si="787"/>
        <v>2.4388571428571426</v>
      </c>
      <c r="G1663">
        <f t="shared" si="755"/>
        <v>6</v>
      </c>
      <c r="H1663">
        <f t="shared" si="774"/>
        <v>445</v>
      </c>
      <c r="I1663" s="9">
        <f t="shared" si="752"/>
        <v>1491.1470000000002</v>
      </c>
      <c r="J1663" s="10">
        <f t="shared" si="777"/>
        <v>0</v>
      </c>
      <c r="K1663" t="str">
        <f t="shared" si="775"/>
        <v/>
      </c>
      <c r="M1663" s="8"/>
      <c r="N1663" s="8"/>
      <c r="Q1663" s="9"/>
      <c r="R1663" s="10"/>
      <c r="T1663" s="11"/>
      <c r="U1663" s="11"/>
      <c r="V1663" s="9"/>
      <c r="W1663" s="9"/>
      <c r="X1663" s="11"/>
    </row>
    <row r="1664" spans="1:25" x14ac:dyDescent="0.4">
      <c r="A1664" s="19"/>
      <c r="B1664" t="s">
        <v>1431</v>
      </c>
      <c r="C1664">
        <v>14</v>
      </c>
      <c r="D1664">
        <v>383</v>
      </c>
      <c r="E1664" s="7">
        <v>1.7629999999999999</v>
      </c>
      <c r="F1664" s="8">
        <f t="shared" si="788"/>
        <v>2.3543750000000001</v>
      </c>
      <c r="G1664">
        <f t="shared" si="755"/>
        <v>7</v>
      </c>
      <c r="H1664">
        <f t="shared" si="774"/>
        <v>459</v>
      </c>
      <c r="I1664" s="9">
        <f t="shared" si="752"/>
        <v>1515.8290000000002</v>
      </c>
      <c r="J1664" s="10">
        <f t="shared" si="777"/>
        <v>0</v>
      </c>
      <c r="K1664" t="str">
        <f t="shared" si="775"/>
        <v/>
      </c>
      <c r="M1664" s="8"/>
      <c r="N1664" s="8"/>
      <c r="Q1664" s="9"/>
      <c r="R1664" s="10"/>
      <c r="T1664" s="11"/>
      <c r="U1664" s="11"/>
      <c r="V1664" s="9"/>
      <c r="W1664" s="9"/>
      <c r="X1664" s="11"/>
    </row>
    <row r="1665" spans="1:25" x14ac:dyDescent="0.4">
      <c r="A1665" s="19"/>
      <c r="B1665" t="s">
        <v>1432</v>
      </c>
      <c r="C1665">
        <v>9</v>
      </c>
      <c r="D1665">
        <v>254</v>
      </c>
      <c r="E1665" s="7">
        <v>1.425</v>
      </c>
      <c r="F1665" s="8">
        <f t="shared" si="789"/>
        <v>2.2511111111111113</v>
      </c>
      <c r="G1665">
        <f t="shared" si="755"/>
        <v>8</v>
      </c>
      <c r="H1665">
        <f t="shared" si="774"/>
        <v>468</v>
      </c>
      <c r="I1665" s="9">
        <f t="shared" si="752"/>
        <v>1528.6540000000002</v>
      </c>
      <c r="J1665" s="10">
        <f t="shared" si="777"/>
        <v>0</v>
      </c>
      <c r="K1665" t="str">
        <f t="shared" si="775"/>
        <v/>
      </c>
      <c r="M1665" s="8"/>
      <c r="N1665" s="8"/>
      <c r="Q1665" s="9"/>
      <c r="R1665" s="10"/>
      <c r="T1665" s="11"/>
      <c r="U1665" s="11"/>
      <c r="V1665" s="9"/>
      <c r="W1665" s="9"/>
      <c r="X1665" s="11"/>
    </row>
    <row r="1666" spans="1:25" x14ac:dyDescent="0.4">
      <c r="A1666" s="19"/>
      <c r="B1666" t="s">
        <v>1433</v>
      </c>
      <c r="C1666">
        <v>7</v>
      </c>
      <c r="D1666">
        <v>195</v>
      </c>
      <c r="E1666" s="7">
        <v>2.0249999999999999</v>
      </c>
      <c r="F1666" s="8">
        <f t="shared" si="790"/>
        <v>2.2284999999999999</v>
      </c>
      <c r="G1666">
        <f t="shared" si="755"/>
        <v>9</v>
      </c>
      <c r="H1666">
        <f t="shared" si="774"/>
        <v>475</v>
      </c>
      <c r="I1666" s="9">
        <f t="shared" ref="I1666:I1729" si="791">IF(G1665&gt;G1666,E1666*C1666,E1666*C1666+I1665)</f>
        <v>1542.8290000000002</v>
      </c>
      <c r="J1666" s="10">
        <f t="shared" si="777"/>
        <v>3.2480610526315794</v>
      </c>
      <c r="K1666">
        <f t="shared" si="775"/>
        <v>17028</v>
      </c>
      <c r="M1666" s="8"/>
      <c r="N1666" s="8"/>
      <c r="Q1666" s="9"/>
      <c r="R1666" s="10"/>
      <c r="T1666" s="9"/>
      <c r="U1666" s="11"/>
      <c r="V1666" s="9"/>
      <c r="W1666" s="9"/>
      <c r="X1666" s="11"/>
      <c r="Y1666" s="9"/>
    </row>
    <row r="1667" spans="1:25" x14ac:dyDescent="0.4">
      <c r="A1667" s="19" t="s">
        <v>1434</v>
      </c>
      <c r="B1667" t="s">
        <v>498</v>
      </c>
      <c r="C1667">
        <v>226</v>
      </c>
      <c r="D1667">
        <v>9410</v>
      </c>
      <c r="E1667" s="7">
        <v>4.4459999999999997</v>
      </c>
      <c r="F1667" s="8">
        <f t="shared" si="781"/>
        <v>4.4459999999999997</v>
      </c>
      <c r="G1667">
        <f t="shared" si="755"/>
        <v>1</v>
      </c>
      <c r="H1667">
        <f t="shared" si="774"/>
        <v>226</v>
      </c>
      <c r="I1667" s="9">
        <f t="shared" si="791"/>
        <v>1004.7959999999999</v>
      </c>
      <c r="J1667" s="10">
        <f t="shared" si="777"/>
        <v>0</v>
      </c>
      <c r="K1667" t="str">
        <f t="shared" si="775"/>
        <v/>
      </c>
      <c r="M1667" s="8"/>
      <c r="N1667" s="8"/>
      <c r="Q1667" s="9"/>
      <c r="R1667" s="10"/>
      <c r="T1667" s="11"/>
      <c r="U1667" s="11"/>
      <c r="V1667" s="9"/>
      <c r="W1667" s="9"/>
      <c r="X1667" s="11"/>
    </row>
    <row r="1668" spans="1:25" x14ac:dyDescent="0.4">
      <c r="A1668" s="19"/>
      <c r="B1668" t="s">
        <v>1073</v>
      </c>
      <c r="C1668">
        <v>103</v>
      </c>
      <c r="D1668">
        <v>4192</v>
      </c>
      <c r="E1668" s="7">
        <v>3.109</v>
      </c>
      <c r="F1668" s="8">
        <f t="shared" si="782"/>
        <v>3.7774999999999999</v>
      </c>
      <c r="G1668">
        <f t="shared" ref="G1668:G1731" si="792">IF(A1668=A1667,G1667+1,1)</f>
        <v>1</v>
      </c>
      <c r="H1668">
        <f t="shared" si="774"/>
        <v>329</v>
      </c>
      <c r="I1668" s="9">
        <f t="shared" si="791"/>
        <v>1325.0229999999999</v>
      </c>
      <c r="J1668" s="10">
        <f t="shared" si="777"/>
        <v>0</v>
      </c>
      <c r="K1668" t="str">
        <f t="shared" si="775"/>
        <v/>
      </c>
      <c r="M1668" s="8"/>
      <c r="N1668" s="8"/>
      <c r="Q1668" s="9"/>
      <c r="R1668" s="10"/>
      <c r="T1668" s="11"/>
      <c r="U1668" s="11"/>
      <c r="V1668" s="9"/>
      <c r="W1668" s="9"/>
      <c r="X1668" s="11"/>
    </row>
    <row r="1669" spans="1:25" x14ac:dyDescent="0.4">
      <c r="A1669" s="19"/>
      <c r="B1669" t="s">
        <v>1435</v>
      </c>
      <c r="C1669">
        <v>98</v>
      </c>
      <c r="D1669">
        <v>4037</v>
      </c>
      <c r="E1669" s="7">
        <v>2.6989999999999998</v>
      </c>
      <c r="F1669" s="8">
        <f t="shared" si="783"/>
        <v>3.4179999999999997</v>
      </c>
      <c r="G1669">
        <f t="shared" si="792"/>
        <v>2</v>
      </c>
      <c r="H1669">
        <f t="shared" si="774"/>
        <v>427</v>
      </c>
      <c r="I1669" s="9">
        <f t="shared" si="791"/>
        <v>1589.5249999999999</v>
      </c>
      <c r="J1669" s="10">
        <f t="shared" si="777"/>
        <v>0</v>
      </c>
      <c r="K1669" t="str">
        <f t="shared" si="775"/>
        <v/>
      </c>
      <c r="M1669" s="8"/>
      <c r="N1669" s="8"/>
      <c r="Q1669" s="9"/>
      <c r="R1669" s="10"/>
      <c r="T1669" s="11"/>
      <c r="U1669" s="11"/>
      <c r="V1669" s="9"/>
      <c r="W1669" s="9"/>
      <c r="X1669" s="11"/>
    </row>
    <row r="1670" spans="1:25" x14ac:dyDescent="0.4">
      <c r="A1670" s="19"/>
      <c r="B1670" t="s">
        <v>1436</v>
      </c>
      <c r="C1670">
        <v>35</v>
      </c>
      <c r="D1670">
        <v>1578</v>
      </c>
      <c r="E1670" s="7">
        <v>2.3290000000000002</v>
      </c>
      <c r="F1670" s="8">
        <f t="shared" si="784"/>
        <v>3.14575</v>
      </c>
      <c r="G1670">
        <f t="shared" si="792"/>
        <v>3</v>
      </c>
      <c r="H1670">
        <f t="shared" si="774"/>
        <v>462</v>
      </c>
      <c r="I1670" s="9">
        <f t="shared" si="791"/>
        <v>1671.04</v>
      </c>
      <c r="J1670" s="10">
        <f t="shared" si="777"/>
        <v>0</v>
      </c>
      <c r="K1670" t="str">
        <f t="shared" si="775"/>
        <v/>
      </c>
      <c r="M1670" s="8"/>
      <c r="N1670" s="8"/>
      <c r="Q1670" s="9"/>
      <c r="R1670" s="10"/>
      <c r="T1670" s="11"/>
      <c r="U1670" s="11"/>
      <c r="V1670" s="9"/>
      <c r="W1670" s="9"/>
      <c r="X1670" s="11"/>
    </row>
    <row r="1671" spans="1:25" x14ac:dyDescent="0.4">
      <c r="A1671" s="19"/>
      <c r="B1671" t="s">
        <v>1076</v>
      </c>
      <c r="C1671">
        <v>21</v>
      </c>
      <c r="D1671">
        <v>1156</v>
      </c>
      <c r="E1671" s="7">
        <v>2.27</v>
      </c>
      <c r="F1671" s="8">
        <f t="shared" si="785"/>
        <v>2.9706000000000001</v>
      </c>
      <c r="G1671">
        <f t="shared" si="792"/>
        <v>4</v>
      </c>
      <c r="H1671">
        <f t="shared" si="774"/>
        <v>483</v>
      </c>
      <c r="I1671" s="9">
        <f t="shared" si="791"/>
        <v>1718.71</v>
      </c>
      <c r="J1671" s="10">
        <f t="shared" si="777"/>
        <v>0</v>
      </c>
      <c r="K1671" t="str">
        <f t="shared" si="775"/>
        <v/>
      </c>
      <c r="M1671" s="8"/>
      <c r="N1671" s="8"/>
      <c r="Q1671" s="9"/>
      <c r="R1671" s="10"/>
      <c r="T1671" s="11"/>
      <c r="U1671" s="11"/>
      <c r="V1671" s="9"/>
      <c r="W1671" s="9"/>
      <c r="X1671" s="11"/>
    </row>
    <row r="1672" spans="1:25" x14ac:dyDescent="0.4">
      <c r="A1672" s="19"/>
      <c r="B1672" t="s">
        <v>1437</v>
      </c>
      <c r="C1672">
        <v>7</v>
      </c>
      <c r="D1672">
        <v>270</v>
      </c>
      <c r="E1672" s="7">
        <v>1.5920000000000001</v>
      </c>
      <c r="F1672" s="8">
        <f t="shared" si="786"/>
        <v>2.7408333333333332</v>
      </c>
      <c r="G1672">
        <f t="shared" si="792"/>
        <v>5</v>
      </c>
      <c r="H1672">
        <f t="shared" si="774"/>
        <v>490</v>
      </c>
      <c r="I1672" s="9">
        <f t="shared" si="791"/>
        <v>1729.854</v>
      </c>
      <c r="J1672" s="10">
        <f t="shared" si="777"/>
        <v>0</v>
      </c>
      <c r="K1672" t="str">
        <f t="shared" si="775"/>
        <v/>
      </c>
      <c r="M1672" s="8"/>
      <c r="N1672" s="8"/>
      <c r="Q1672" s="9"/>
      <c r="R1672" s="10"/>
      <c r="T1672" s="11"/>
      <c r="U1672" s="11"/>
      <c r="V1672" s="9"/>
      <c r="W1672" s="9"/>
      <c r="X1672" s="11"/>
    </row>
    <row r="1673" spans="1:25" x14ac:dyDescent="0.4">
      <c r="A1673" s="19"/>
      <c r="B1673" t="s">
        <v>1438</v>
      </c>
      <c r="C1673">
        <v>6</v>
      </c>
      <c r="D1673">
        <v>207</v>
      </c>
      <c r="E1673" s="7">
        <v>1.839</v>
      </c>
      <c r="F1673" s="8">
        <f t="shared" si="787"/>
        <v>2.6119999999999997</v>
      </c>
      <c r="G1673">
        <f t="shared" si="792"/>
        <v>6</v>
      </c>
      <c r="H1673">
        <f t="shared" si="774"/>
        <v>496</v>
      </c>
      <c r="I1673" s="9">
        <f t="shared" si="791"/>
        <v>1740.8880000000001</v>
      </c>
      <c r="J1673" s="10">
        <f t="shared" si="777"/>
        <v>0</v>
      </c>
      <c r="K1673" t="str">
        <f t="shared" si="775"/>
        <v/>
      </c>
      <c r="M1673" s="8"/>
      <c r="N1673" s="8"/>
      <c r="Q1673" s="9"/>
      <c r="R1673" s="10"/>
      <c r="T1673" s="11"/>
      <c r="U1673" s="11"/>
      <c r="V1673" s="9"/>
      <c r="W1673" s="9"/>
      <c r="X1673" s="11"/>
    </row>
    <row r="1674" spans="1:25" x14ac:dyDescent="0.4">
      <c r="A1674" s="19"/>
      <c r="B1674" t="s">
        <v>1439</v>
      </c>
      <c r="C1674">
        <v>2</v>
      </c>
      <c r="D1674">
        <v>61</v>
      </c>
      <c r="E1674" s="7">
        <v>1.256</v>
      </c>
      <c r="F1674" s="8">
        <f t="shared" si="788"/>
        <v>2.4424999999999999</v>
      </c>
      <c r="G1674">
        <f t="shared" si="792"/>
        <v>7</v>
      </c>
      <c r="H1674">
        <f t="shared" si="774"/>
        <v>498</v>
      </c>
      <c r="I1674" s="9">
        <f t="shared" si="791"/>
        <v>1743.4</v>
      </c>
      <c r="J1674" s="10">
        <f t="shared" si="777"/>
        <v>0</v>
      </c>
      <c r="K1674" t="str">
        <f t="shared" si="775"/>
        <v/>
      </c>
      <c r="M1674" s="8"/>
      <c r="N1674" s="8"/>
      <c r="Q1674" s="9"/>
      <c r="R1674" s="10"/>
      <c r="T1674" s="11"/>
      <c r="U1674" s="11"/>
      <c r="V1674" s="9"/>
      <c r="W1674" s="9"/>
      <c r="X1674" s="11"/>
    </row>
    <row r="1675" spans="1:25" x14ac:dyDescent="0.4">
      <c r="A1675" s="19"/>
      <c r="B1675" t="s">
        <v>1440</v>
      </c>
      <c r="C1675">
        <v>1</v>
      </c>
      <c r="D1675">
        <v>29</v>
      </c>
      <c r="E1675" s="7">
        <v>1.0069999999999999</v>
      </c>
      <c r="F1675" s="8">
        <f t="shared" si="789"/>
        <v>2.2829999999999999</v>
      </c>
      <c r="G1675">
        <f t="shared" si="792"/>
        <v>8</v>
      </c>
      <c r="H1675">
        <f t="shared" si="774"/>
        <v>499</v>
      </c>
      <c r="I1675" s="9">
        <f t="shared" si="791"/>
        <v>1744.4070000000002</v>
      </c>
      <c r="J1675" s="10">
        <f t="shared" si="777"/>
        <v>0</v>
      </c>
      <c r="K1675" t="str">
        <f t="shared" si="775"/>
        <v/>
      </c>
      <c r="M1675" s="8"/>
      <c r="N1675" s="8"/>
      <c r="Q1675" s="9"/>
      <c r="R1675" s="10"/>
      <c r="T1675" s="11"/>
      <c r="U1675" s="11"/>
      <c r="V1675" s="9"/>
      <c r="W1675" s="9"/>
      <c r="X1675" s="11"/>
    </row>
    <row r="1676" spans="1:25" x14ac:dyDescent="0.4">
      <c r="A1676" s="19"/>
      <c r="B1676" t="s">
        <v>1441</v>
      </c>
      <c r="C1676">
        <v>1</v>
      </c>
      <c r="D1676">
        <v>29</v>
      </c>
      <c r="E1676" s="13">
        <v>1.288</v>
      </c>
      <c r="F1676" s="8">
        <f t="shared" si="790"/>
        <v>2.1835</v>
      </c>
      <c r="G1676">
        <f t="shared" si="792"/>
        <v>9</v>
      </c>
      <c r="H1676">
        <f t="shared" si="774"/>
        <v>500</v>
      </c>
      <c r="I1676" s="9">
        <f t="shared" si="791"/>
        <v>1745.6950000000002</v>
      </c>
      <c r="J1676" s="10">
        <f t="shared" si="777"/>
        <v>3.4913900000000004</v>
      </c>
      <c r="K1676">
        <f t="shared" si="775"/>
        <v>20969</v>
      </c>
      <c r="M1676" s="8"/>
      <c r="N1676" s="8"/>
      <c r="Q1676" s="9"/>
      <c r="R1676" s="10"/>
      <c r="T1676" s="9"/>
      <c r="U1676" s="11"/>
      <c r="V1676" s="9"/>
      <c r="W1676" s="9"/>
      <c r="X1676" s="11"/>
      <c r="Y1676" s="9"/>
    </row>
    <row r="1677" spans="1:25" x14ac:dyDescent="0.4">
      <c r="A1677" s="19" t="s">
        <v>1442</v>
      </c>
      <c r="B1677" t="s">
        <v>381</v>
      </c>
      <c r="C1677">
        <v>93</v>
      </c>
      <c r="D1677">
        <v>4766</v>
      </c>
      <c r="E1677" s="7">
        <v>4.7380000000000004</v>
      </c>
      <c r="F1677" s="8">
        <f t="shared" si="781"/>
        <v>4.7380000000000004</v>
      </c>
      <c r="G1677">
        <f t="shared" si="792"/>
        <v>1</v>
      </c>
      <c r="H1677">
        <f t="shared" si="774"/>
        <v>93</v>
      </c>
      <c r="I1677" s="9">
        <f t="shared" si="791"/>
        <v>440.63400000000001</v>
      </c>
      <c r="J1677" s="10">
        <f t="shared" si="777"/>
        <v>0</v>
      </c>
      <c r="K1677" t="str">
        <f t="shared" si="775"/>
        <v/>
      </c>
      <c r="M1677" s="8"/>
      <c r="N1677" s="8"/>
      <c r="Q1677" s="9"/>
      <c r="R1677" s="10"/>
      <c r="T1677" s="11"/>
      <c r="U1677" s="11"/>
      <c r="V1677" s="9"/>
      <c r="W1677" s="9"/>
      <c r="X1677" s="11"/>
    </row>
    <row r="1678" spans="1:25" x14ac:dyDescent="0.4">
      <c r="A1678" s="19"/>
      <c r="B1678" t="s">
        <v>1443</v>
      </c>
      <c r="C1678">
        <v>83</v>
      </c>
      <c r="D1678">
        <v>3596</v>
      </c>
      <c r="E1678" s="7">
        <v>3.423</v>
      </c>
      <c r="F1678" s="8">
        <f t="shared" si="782"/>
        <v>4.0805000000000007</v>
      </c>
      <c r="G1678">
        <f t="shared" si="792"/>
        <v>1</v>
      </c>
      <c r="H1678">
        <f t="shared" si="774"/>
        <v>176</v>
      </c>
      <c r="I1678" s="9">
        <f t="shared" si="791"/>
        <v>724.74299999999994</v>
      </c>
      <c r="J1678" s="10">
        <f t="shared" si="777"/>
        <v>0</v>
      </c>
      <c r="K1678" t="str">
        <f t="shared" si="775"/>
        <v/>
      </c>
      <c r="M1678" s="8"/>
      <c r="N1678" s="8"/>
      <c r="Q1678" s="9"/>
      <c r="R1678" s="10"/>
      <c r="T1678" s="11"/>
      <c r="U1678" s="11"/>
      <c r="V1678" s="9"/>
      <c r="W1678" s="9"/>
      <c r="X1678" s="11"/>
    </row>
    <row r="1679" spans="1:25" x14ac:dyDescent="0.4">
      <c r="A1679" s="19"/>
      <c r="B1679" t="s">
        <v>1444</v>
      </c>
      <c r="C1679">
        <v>57</v>
      </c>
      <c r="D1679">
        <v>2400</v>
      </c>
      <c r="E1679" s="7">
        <v>3.2050000000000001</v>
      </c>
      <c r="F1679" s="8">
        <f t="shared" si="783"/>
        <v>3.7886666666666673</v>
      </c>
      <c r="G1679">
        <f t="shared" si="792"/>
        <v>2</v>
      </c>
      <c r="H1679">
        <f t="shared" si="774"/>
        <v>233</v>
      </c>
      <c r="I1679" s="9">
        <f t="shared" si="791"/>
        <v>907.42799999999988</v>
      </c>
      <c r="J1679" s="10">
        <f t="shared" si="777"/>
        <v>0</v>
      </c>
      <c r="K1679" t="str">
        <f t="shared" si="775"/>
        <v/>
      </c>
      <c r="M1679" s="8"/>
      <c r="N1679" s="8"/>
      <c r="Q1679" s="9"/>
      <c r="R1679" s="10"/>
      <c r="T1679" s="11"/>
      <c r="U1679" s="11"/>
      <c r="V1679" s="9"/>
      <c r="W1679" s="9"/>
      <c r="X1679" s="11"/>
    </row>
    <row r="1680" spans="1:25" x14ac:dyDescent="0.4">
      <c r="A1680" s="19"/>
      <c r="B1680" t="s">
        <v>1445</v>
      </c>
      <c r="C1680">
        <v>44</v>
      </c>
      <c r="D1680">
        <v>1773</v>
      </c>
      <c r="E1680" s="7">
        <v>2.7639999999999998</v>
      </c>
      <c r="F1680" s="8">
        <f t="shared" si="784"/>
        <v>3.5325000000000002</v>
      </c>
      <c r="G1680">
        <f t="shared" si="792"/>
        <v>3</v>
      </c>
      <c r="H1680">
        <f t="shared" si="774"/>
        <v>277</v>
      </c>
      <c r="I1680" s="9">
        <f t="shared" si="791"/>
        <v>1029.0439999999999</v>
      </c>
      <c r="J1680" s="10">
        <f t="shared" si="777"/>
        <v>0</v>
      </c>
      <c r="K1680" t="str">
        <f t="shared" si="775"/>
        <v/>
      </c>
      <c r="M1680" s="8"/>
      <c r="N1680" s="8"/>
      <c r="Q1680" s="9"/>
      <c r="R1680" s="10"/>
      <c r="T1680" s="11"/>
      <c r="U1680" s="11"/>
      <c r="V1680" s="9"/>
      <c r="W1680" s="9"/>
      <c r="X1680" s="11"/>
    </row>
    <row r="1681" spans="1:25" x14ac:dyDescent="0.4">
      <c r="A1681" s="19"/>
      <c r="B1681" t="s">
        <v>1446</v>
      </c>
      <c r="C1681">
        <v>41</v>
      </c>
      <c r="D1681">
        <v>1955</v>
      </c>
      <c r="E1681" s="7">
        <v>3.2959999999999998</v>
      </c>
      <c r="F1681" s="8">
        <f t="shared" si="785"/>
        <v>3.4852000000000003</v>
      </c>
      <c r="G1681">
        <f t="shared" si="792"/>
        <v>4</v>
      </c>
      <c r="H1681">
        <f t="shared" si="774"/>
        <v>318</v>
      </c>
      <c r="I1681" s="9">
        <f t="shared" si="791"/>
        <v>1164.1799999999998</v>
      </c>
      <c r="J1681" s="10">
        <f t="shared" si="777"/>
        <v>0</v>
      </c>
      <c r="K1681" t="str">
        <f t="shared" si="775"/>
        <v/>
      </c>
      <c r="M1681" s="8"/>
      <c r="N1681" s="8"/>
      <c r="Q1681" s="9"/>
      <c r="R1681" s="10"/>
      <c r="T1681" s="11"/>
      <c r="U1681" s="11"/>
      <c r="V1681" s="9"/>
      <c r="W1681" s="9"/>
      <c r="X1681" s="11"/>
    </row>
    <row r="1682" spans="1:25" x14ac:dyDescent="0.4">
      <c r="A1682" s="19"/>
      <c r="B1682" t="s">
        <v>1447</v>
      </c>
      <c r="C1682">
        <v>27</v>
      </c>
      <c r="D1682">
        <v>1150</v>
      </c>
      <c r="E1682" s="7">
        <v>5.359</v>
      </c>
      <c r="F1682" s="8">
        <f t="shared" si="786"/>
        <v>3.7975000000000008</v>
      </c>
      <c r="G1682">
        <f t="shared" si="792"/>
        <v>5</v>
      </c>
      <c r="H1682">
        <f t="shared" si="774"/>
        <v>345</v>
      </c>
      <c r="I1682" s="9">
        <f t="shared" si="791"/>
        <v>1308.8729999999998</v>
      </c>
      <c r="J1682" s="10">
        <f t="shared" si="777"/>
        <v>0</v>
      </c>
      <c r="K1682" t="str">
        <f t="shared" si="775"/>
        <v/>
      </c>
      <c r="M1682" s="8"/>
      <c r="N1682" s="8"/>
      <c r="Q1682" s="9"/>
      <c r="R1682" s="10"/>
      <c r="T1682" s="11"/>
      <c r="U1682" s="11"/>
      <c r="V1682" s="9"/>
      <c r="W1682" s="9"/>
      <c r="X1682" s="11"/>
    </row>
    <row r="1683" spans="1:25" x14ac:dyDescent="0.4">
      <c r="A1683" s="19"/>
      <c r="B1683" t="s">
        <v>1448</v>
      </c>
      <c r="C1683">
        <v>20</v>
      </c>
      <c r="D1683">
        <v>775</v>
      </c>
      <c r="E1683" s="7">
        <v>2.7469999999999999</v>
      </c>
      <c r="F1683" s="8">
        <f t="shared" si="787"/>
        <v>3.6474285714285721</v>
      </c>
      <c r="G1683">
        <f t="shared" si="792"/>
        <v>6</v>
      </c>
      <c r="H1683">
        <f t="shared" si="774"/>
        <v>365</v>
      </c>
      <c r="I1683" s="9">
        <f t="shared" si="791"/>
        <v>1363.8129999999999</v>
      </c>
      <c r="J1683" s="10">
        <f t="shared" si="777"/>
        <v>0</v>
      </c>
      <c r="K1683" t="str">
        <f t="shared" si="775"/>
        <v/>
      </c>
      <c r="M1683" s="8"/>
      <c r="N1683" s="8"/>
      <c r="Q1683" s="9"/>
      <c r="R1683" s="10"/>
      <c r="T1683" s="11"/>
      <c r="U1683" s="11"/>
      <c r="V1683" s="9"/>
      <c r="W1683" s="9"/>
      <c r="X1683" s="11"/>
    </row>
    <row r="1684" spans="1:25" x14ac:dyDescent="0.4">
      <c r="A1684" s="19"/>
      <c r="B1684" t="s">
        <v>1449</v>
      </c>
      <c r="C1684">
        <v>13</v>
      </c>
      <c r="D1684">
        <v>434</v>
      </c>
      <c r="E1684" s="13">
        <v>1.996</v>
      </c>
      <c r="F1684" s="8">
        <f t="shared" si="788"/>
        <v>3.4410000000000003</v>
      </c>
      <c r="G1684">
        <f t="shared" si="792"/>
        <v>7</v>
      </c>
      <c r="H1684">
        <f t="shared" si="774"/>
        <v>378</v>
      </c>
      <c r="I1684" s="9">
        <f t="shared" si="791"/>
        <v>1389.761</v>
      </c>
      <c r="J1684" s="10">
        <f t="shared" si="777"/>
        <v>0</v>
      </c>
      <c r="K1684" t="str">
        <f t="shared" si="775"/>
        <v/>
      </c>
      <c r="M1684" s="8"/>
      <c r="N1684" s="8"/>
      <c r="Q1684" s="9"/>
      <c r="R1684" s="10"/>
      <c r="T1684" s="11"/>
      <c r="U1684" s="11"/>
      <c r="V1684" s="9"/>
      <c r="W1684" s="9"/>
      <c r="X1684" s="11"/>
    </row>
    <row r="1685" spans="1:25" x14ac:dyDescent="0.4">
      <c r="A1685" s="19"/>
      <c r="B1685" t="s">
        <v>1450</v>
      </c>
      <c r="C1685">
        <v>13</v>
      </c>
      <c r="D1685">
        <v>440</v>
      </c>
      <c r="E1685" s="13">
        <v>2.76</v>
      </c>
      <c r="F1685" s="8">
        <f t="shared" si="789"/>
        <v>3.365333333333334</v>
      </c>
      <c r="G1685">
        <f t="shared" si="792"/>
        <v>8</v>
      </c>
      <c r="H1685">
        <f t="shared" si="774"/>
        <v>391</v>
      </c>
      <c r="I1685" s="9">
        <f t="shared" si="791"/>
        <v>1425.6410000000001</v>
      </c>
      <c r="J1685" s="10">
        <f t="shared" si="777"/>
        <v>0</v>
      </c>
      <c r="K1685" t="str">
        <f t="shared" si="775"/>
        <v/>
      </c>
      <c r="M1685" s="8"/>
      <c r="N1685" s="8"/>
      <c r="Q1685" s="9"/>
      <c r="R1685" s="10"/>
      <c r="T1685" s="11"/>
      <c r="U1685" s="11"/>
      <c r="V1685" s="9"/>
      <c r="W1685" s="9"/>
      <c r="X1685" s="11"/>
    </row>
    <row r="1686" spans="1:25" x14ac:dyDescent="0.4">
      <c r="A1686" s="19"/>
      <c r="B1686" t="s">
        <v>1451</v>
      </c>
      <c r="C1686">
        <v>12</v>
      </c>
      <c r="D1686">
        <v>737</v>
      </c>
      <c r="E1686" s="13">
        <v>4.38</v>
      </c>
      <c r="F1686" s="8">
        <f t="shared" si="790"/>
        <v>3.4668000000000005</v>
      </c>
      <c r="G1686">
        <f t="shared" si="792"/>
        <v>9</v>
      </c>
      <c r="H1686">
        <f t="shared" ref="H1686:H1749" si="793">IF(G1685&gt;G1686,C1686,C1686+H1685)</f>
        <v>403</v>
      </c>
      <c r="I1686" s="9">
        <f t="shared" si="791"/>
        <v>1478.201</v>
      </c>
      <c r="J1686" s="10">
        <f t="shared" si="777"/>
        <v>3.6679925558312654</v>
      </c>
      <c r="K1686">
        <f t="shared" ref="K1686:K1749" si="794">IF(J1686&gt;0,SUM(D1677:D1686),"")</f>
        <v>18026</v>
      </c>
      <c r="M1686" s="8"/>
      <c r="N1686" s="8"/>
      <c r="Q1686" s="9"/>
      <c r="R1686" s="10"/>
      <c r="T1686" s="9"/>
      <c r="U1686" s="11"/>
      <c r="V1686" s="9"/>
      <c r="W1686" s="9"/>
      <c r="X1686" s="11"/>
      <c r="Y1686" s="9"/>
    </row>
    <row r="1687" spans="1:25" x14ac:dyDescent="0.4">
      <c r="A1687" s="19" t="s">
        <v>1452</v>
      </c>
      <c r="B1687" t="s">
        <v>68</v>
      </c>
      <c r="C1687">
        <v>209</v>
      </c>
      <c r="D1687">
        <v>13164</v>
      </c>
      <c r="E1687" s="7">
        <v>6.3929999999999998</v>
      </c>
      <c r="F1687" s="8">
        <f t="shared" si="781"/>
        <v>6.3929999999999998</v>
      </c>
      <c r="G1687">
        <f t="shared" si="792"/>
        <v>1</v>
      </c>
      <c r="H1687">
        <f t="shared" si="793"/>
        <v>209</v>
      </c>
      <c r="I1687" s="9">
        <f t="shared" si="791"/>
        <v>1336.1369999999999</v>
      </c>
      <c r="J1687" s="10">
        <f t="shared" ref="J1687:J1750" si="795">IF(G1687&gt;G1688,I1687/H1687,0)</f>
        <v>0</v>
      </c>
      <c r="K1687" t="str">
        <f t="shared" si="794"/>
        <v/>
      </c>
      <c r="M1687" s="8"/>
      <c r="N1687" s="8"/>
      <c r="Q1687" s="9"/>
      <c r="R1687" s="10"/>
      <c r="T1687" s="11"/>
      <c r="U1687" s="11"/>
      <c r="V1687" s="9"/>
      <c r="W1687" s="9"/>
      <c r="X1687" s="11"/>
    </row>
    <row r="1688" spans="1:25" x14ac:dyDescent="0.4">
      <c r="A1688" s="19"/>
      <c r="B1688" t="s">
        <v>718</v>
      </c>
      <c r="C1688">
        <v>122</v>
      </c>
      <c r="D1688">
        <v>7266</v>
      </c>
      <c r="E1688" s="7">
        <v>3.5139999999999998</v>
      </c>
      <c r="F1688" s="8">
        <f t="shared" si="782"/>
        <v>4.9535</v>
      </c>
      <c r="G1688">
        <f t="shared" si="792"/>
        <v>1</v>
      </c>
      <c r="H1688">
        <f t="shared" si="793"/>
        <v>331</v>
      </c>
      <c r="I1688" s="9">
        <f t="shared" si="791"/>
        <v>1764.8449999999998</v>
      </c>
      <c r="J1688" s="10">
        <f t="shared" si="795"/>
        <v>0</v>
      </c>
      <c r="K1688" t="str">
        <f t="shared" si="794"/>
        <v/>
      </c>
      <c r="M1688" s="8"/>
      <c r="N1688" s="8"/>
      <c r="Q1688" s="9"/>
      <c r="R1688" s="10"/>
      <c r="T1688" s="11"/>
      <c r="U1688" s="11"/>
      <c r="V1688" s="9"/>
      <c r="W1688" s="9"/>
      <c r="X1688" s="11"/>
    </row>
    <row r="1689" spans="1:25" x14ac:dyDescent="0.4">
      <c r="A1689" s="19"/>
      <c r="B1689" t="s">
        <v>314</v>
      </c>
      <c r="C1689">
        <v>76</v>
      </c>
      <c r="D1689">
        <v>4945</v>
      </c>
      <c r="E1689" s="7">
        <v>3.39</v>
      </c>
      <c r="F1689" s="8">
        <f t="shared" si="783"/>
        <v>4.4323333333333332</v>
      </c>
      <c r="G1689">
        <f t="shared" si="792"/>
        <v>2</v>
      </c>
      <c r="H1689">
        <f t="shared" si="793"/>
        <v>407</v>
      </c>
      <c r="I1689" s="9">
        <f t="shared" si="791"/>
        <v>2022.4849999999997</v>
      </c>
      <c r="J1689" s="10">
        <f t="shared" si="795"/>
        <v>0</v>
      </c>
      <c r="K1689" t="str">
        <f t="shared" si="794"/>
        <v/>
      </c>
      <c r="M1689" s="8"/>
      <c r="N1689" s="8"/>
      <c r="Q1689" s="9"/>
      <c r="R1689" s="10"/>
      <c r="T1689" s="11"/>
      <c r="U1689" s="11"/>
      <c r="V1689" s="9"/>
      <c r="W1689" s="9"/>
      <c r="X1689" s="11"/>
    </row>
    <row r="1690" spans="1:25" x14ac:dyDescent="0.4">
      <c r="A1690" s="19"/>
      <c r="B1690" t="s">
        <v>1134</v>
      </c>
      <c r="C1690">
        <v>24</v>
      </c>
      <c r="D1690">
        <v>1353</v>
      </c>
      <c r="E1690" s="7">
        <v>3.1320000000000001</v>
      </c>
      <c r="F1690" s="8">
        <f t="shared" si="784"/>
        <v>4.1072500000000005</v>
      </c>
      <c r="G1690">
        <f t="shared" si="792"/>
        <v>3</v>
      </c>
      <c r="H1690">
        <f t="shared" si="793"/>
        <v>431</v>
      </c>
      <c r="I1690" s="9">
        <f t="shared" si="791"/>
        <v>2097.6529999999998</v>
      </c>
      <c r="J1690" s="10">
        <f t="shared" si="795"/>
        <v>0</v>
      </c>
      <c r="K1690" t="str">
        <f t="shared" si="794"/>
        <v/>
      </c>
      <c r="M1690" s="8"/>
      <c r="N1690" s="8"/>
      <c r="Q1690" s="9"/>
      <c r="R1690" s="10"/>
      <c r="T1690" s="11"/>
      <c r="U1690" s="11"/>
      <c r="V1690" s="9"/>
      <c r="W1690" s="9"/>
      <c r="X1690" s="11"/>
    </row>
    <row r="1691" spans="1:25" x14ac:dyDescent="0.4">
      <c r="A1691" s="19"/>
      <c r="B1691" t="s">
        <v>1367</v>
      </c>
      <c r="C1691">
        <v>18</v>
      </c>
      <c r="D1691">
        <v>1078</v>
      </c>
      <c r="E1691" s="7">
        <v>3.0259999999999998</v>
      </c>
      <c r="F1691" s="8">
        <f t="shared" si="785"/>
        <v>3.8910000000000005</v>
      </c>
      <c r="G1691">
        <f t="shared" si="792"/>
        <v>4</v>
      </c>
      <c r="H1691">
        <f t="shared" si="793"/>
        <v>449</v>
      </c>
      <c r="I1691" s="9">
        <f t="shared" si="791"/>
        <v>2152.1209999999996</v>
      </c>
      <c r="J1691" s="10">
        <f t="shared" si="795"/>
        <v>0</v>
      </c>
      <c r="K1691" t="str">
        <f t="shared" si="794"/>
        <v/>
      </c>
      <c r="M1691" s="8"/>
      <c r="N1691" s="8"/>
      <c r="Q1691" s="9"/>
      <c r="R1691" s="10"/>
      <c r="T1691" s="11"/>
      <c r="U1691" s="11"/>
      <c r="V1691" s="9"/>
      <c r="W1691" s="9"/>
      <c r="X1691" s="11"/>
    </row>
    <row r="1692" spans="1:25" x14ac:dyDescent="0.4">
      <c r="A1692" s="19"/>
      <c r="B1692" t="s">
        <v>1371</v>
      </c>
      <c r="C1692">
        <v>12</v>
      </c>
      <c r="D1692">
        <v>620</v>
      </c>
      <c r="E1692" s="7">
        <v>2.0950000000000002</v>
      </c>
      <c r="F1692" s="8">
        <f t="shared" si="786"/>
        <v>3.5916666666666668</v>
      </c>
      <c r="G1692">
        <f t="shared" si="792"/>
        <v>5</v>
      </c>
      <c r="H1692">
        <f t="shared" si="793"/>
        <v>461</v>
      </c>
      <c r="I1692" s="9">
        <f t="shared" si="791"/>
        <v>2177.2609999999995</v>
      </c>
      <c r="J1692" s="10">
        <f t="shared" si="795"/>
        <v>0</v>
      </c>
      <c r="K1692" t="str">
        <f t="shared" si="794"/>
        <v/>
      </c>
      <c r="M1692" s="8"/>
      <c r="N1692" s="8"/>
      <c r="Q1692" s="9"/>
      <c r="R1692" s="10"/>
      <c r="T1692" s="11"/>
      <c r="U1692" s="11"/>
      <c r="V1692" s="9"/>
      <c r="W1692" s="9"/>
      <c r="X1692" s="11"/>
    </row>
    <row r="1693" spans="1:25" x14ac:dyDescent="0.4">
      <c r="A1693" s="19"/>
      <c r="B1693" t="s">
        <v>843</v>
      </c>
      <c r="C1693">
        <v>11</v>
      </c>
      <c r="D1693">
        <v>987</v>
      </c>
      <c r="E1693" s="7">
        <v>2.27</v>
      </c>
      <c r="F1693" s="8">
        <f t="shared" si="787"/>
        <v>3.402857142857143</v>
      </c>
      <c r="G1693">
        <f t="shared" si="792"/>
        <v>6</v>
      </c>
      <c r="H1693">
        <f t="shared" si="793"/>
        <v>472</v>
      </c>
      <c r="I1693" s="9">
        <f t="shared" si="791"/>
        <v>2202.2309999999993</v>
      </c>
      <c r="J1693" s="10">
        <f t="shared" si="795"/>
        <v>0</v>
      </c>
      <c r="K1693" t="str">
        <f t="shared" si="794"/>
        <v/>
      </c>
      <c r="M1693" s="8"/>
      <c r="N1693" s="8"/>
      <c r="Q1693" s="9"/>
      <c r="R1693" s="10"/>
      <c r="T1693" s="11"/>
      <c r="U1693" s="11"/>
      <c r="V1693" s="9"/>
      <c r="W1693" s="9"/>
      <c r="X1693" s="11"/>
    </row>
    <row r="1694" spans="1:25" x14ac:dyDescent="0.4">
      <c r="A1694" s="19"/>
      <c r="B1694" t="s">
        <v>1369</v>
      </c>
      <c r="C1694">
        <v>11</v>
      </c>
      <c r="D1694">
        <v>708</v>
      </c>
      <c r="E1694" s="7">
        <v>1.6519999999999999</v>
      </c>
      <c r="F1694" s="8">
        <f t="shared" si="788"/>
        <v>3.1840000000000002</v>
      </c>
      <c r="G1694">
        <f t="shared" si="792"/>
        <v>7</v>
      </c>
      <c r="H1694">
        <f t="shared" si="793"/>
        <v>483</v>
      </c>
      <c r="I1694" s="9">
        <f t="shared" si="791"/>
        <v>2220.4029999999993</v>
      </c>
      <c r="J1694" s="10">
        <f t="shared" si="795"/>
        <v>0</v>
      </c>
      <c r="K1694" t="str">
        <f t="shared" si="794"/>
        <v/>
      </c>
      <c r="M1694" s="8"/>
      <c r="N1694" s="8"/>
      <c r="Q1694" s="9"/>
      <c r="R1694" s="10"/>
      <c r="T1694" s="11"/>
      <c r="U1694" s="11"/>
      <c r="V1694" s="9"/>
      <c r="W1694" s="9"/>
      <c r="X1694" s="11"/>
    </row>
    <row r="1695" spans="1:25" x14ac:dyDescent="0.4">
      <c r="A1695" s="19"/>
      <c r="B1695" t="s">
        <v>1372</v>
      </c>
      <c r="C1695">
        <v>7</v>
      </c>
      <c r="D1695">
        <v>335</v>
      </c>
      <c r="E1695" s="7">
        <v>1.6080000000000001</v>
      </c>
      <c r="F1695" s="8">
        <f t="shared" si="789"/>
        <v>3.0088888888888889</v>
      </c>
      <c r="G1695">
        <f t="shared" si="792"/>
        <v>8</v>
      </c>
      <c r="H1695">
        <f t="shared" si="793"/>
        <v>490</v>
      </c>
      <c r="I1695" s="9">
        <f t="shared" si="791"/>
        <v>2231.6589999999992</v>
      </c>
      <c r="J1695" s="10">
        <f t="shared" si="795"/>
        <v>0</v>
      </c>
      <c r="K1695" t="str">
        <f t="shared" si="794"/>
        <v/>
      </c>
      <c r="M1695" s="8"/>
      <c r="N1695" s="8"/>
      <c r="Q1695" s="9"/>
      <c r="R1695" s="10"/>
      <c r="T1695" s="11"/>
      <c r="U1695" s="11"/>
      <c r="V1695" s="9"/>
      <c r="W1695" s="9"/>
      <c r="X1695" s="11"/>
    </row>
    <row r="1696" spans="1:25" x14ac:dyDescent="0.4">
      <c r="A1696" s="19"/>
      <c r="B1696" t="s">
        <v>1453</v>
      </c>
      <c r="C1696">
        <v>3</v>
      </c>
      <c r="D1696">
        <v>150</v>
      </c>
      <c r="E1696" s="13">
        <v>1.573</v>
      </c>
      <c r="F1696" s="8">
        <f t="shared" si="790"/>
        <v>2.8653000000000004</v>
      </c>
      <c r="G1696">
        <f t="shared" si="792"/>
        <v>9</v>
      </c>
      <c r="H1696">
        <f t="shared" si="793"/>
        <v>493</v>
      </c>
      <c r="I1696" s="9">
        <f t="shared" si="791"/>
        <v>2236.3779999999992</v>
      </c>
      <c r="J1696" s="10">
        <f t="shared" si="795"/>
        <v>4.5362636916835681</v>
      </c>
      <c r="K1696">
        <f t="shared" si="794"/>
        <v>30606</v>
      </c>
      <c r="M1696" s="8"/>
      <c r="N1696" s="8"/>
      <c r="Q1696" s="9"/>
      <c r="R1696" s="10"/>
      <c r="T1696" s="9"/>
      <c r="U1696" s="11"/>
      <c r="V1696" s="9"/>
      <c r="W1696" s="9"/>
      <c r="X1696" s="11"/>
      <c r="Y1696" s="9"/>
    </row>
    <row r="1697" spans="1:25" x14ac:dyDescent="0.4">
      <c r="A1697" s="19" t="s">
        <v>1454</v>
      </c>
      <c r="B1697" t="s">
        <v>479</v>
      </c>
      <c r="C1697">
        <v>266</v>
      </c>
      <c r="D1697">
        <v>7633</v>
      </c>
      <c r="E1697" s="7">
        <v>2.9980000000000002</v>
      </c>
      <c r="F1697" s="8">
        <f t="shared" ref="F1697:F1757" si="796">AVERAGE(E1697)</f>
        <v>2.9980000000000002</v>
      </c>
      <c r="G1697">
        <f t="shared" si="792"/>
        <v>1</v>
      </c>
      <c r="H1697">
        <f t="shared" si="793"/>
        <v>266</v>
      </c>
      <c r="I1697" s="9">
        <f t="shared" si="791"/>
        <v>797.46800000000007</v>
      </c>
      <c r="J1697" s="10">
        <f t="shared" si="795"/>
        <v>0</v>
      </c>
      <c r="K1697" t="str">
        <f t="shared" si="794"/>
        <v/>
      </c>
      <c r="M1697" s="8"/>
      <c r="N1697" s="8"/>
      <c r="Q1697" s="9"/>
      <c r="R1697" s="10"/>
      <c r="T1697" s="11"/>
      <c r="U1697" s="11"/>
      <c r="V1697" s="9"/>
      <c r="W1697" s="9"/>
      <c r="X1697" s="11"/>
    </row>
    <row r="1698" spans="1:25" x14ac:dyDescent="0.4">
      <c r="A1698" s="19"/>
      <c r="B1698" t="s">
        <v>1455</v>
      </c>
      <c r="C1698">
        <v>105</v>
      </c>
      <c r="D1698">
        <v>2936</v>
      </c>
      <c r="E1698" s="7">
        <v>3.1259999999999999</v>
      </c>
      <c r="F1698" s="8">
        <f t="shared" ref="F1698:F1758" si="797">AVERAGE(E1697:E1698)</f>
        <v>3.0620000000000003</v>
      </c>
      <c r="G1698">
        <f t="shared" si="792"/>
        <v>1</v>
      </c>
      <c r="H1698">
        <f t="shared" si="793"/>
        <v>371</v>
      </c>
      <c r="I1698" s="9">
        <f t="shared" si="791"/>
        <v>1125.6980000000001</v>
      </c>
      <c r="J1698" s="10">
        <f t="shared" si="795"/>
        <v>0</v>
      </c>
      <c r="K1698" t="str">
        <f t="shared" si="794"/>
        <v/>
      </c>
      <c r="M1698" s="8"/>
      <c r="N1698" s="8"/>
      <c r="Q1698" s="9"/>
      <c r="R1698" s="10"/>
      <c r="T1698" s="11"/>
      <c r="U1698" s="11"/>
      <c r="V1698" s="9"/>
      <c r="W1698" s="9"/>
      <c r="X1698" s="11"/>
    </row>
    <row r="1699" spans="1:25" x14ac:dyDescent="0.4">
      <c r="A1699" s="19"/>
      <c r="B1699" t="s">
        <v>1456</v>
      </c>
      <c r="C1699">
        <v>32</v>
      </c>
      <c r="D1699">
        <v>878</v>
      </c>
      <c r="E1699" s="7">
        <v>2.02</v>
      </c>
      <c r="F1699" s="8">
        <f t="shared" ref="F1699:F1759" si="798">AVERAGE(E1697:E1699)</f>
        <v>2.7146666666666666</v>
      </c>
      <c r="G1699">
        <f t="shared" si="792"/>
        <v>2</v>
      </c>
      <c r="H1699">
        <f t="shared" si="793"/>
        <v>403</v>
      </c>
      <c r="I1699" s="9">
        <f t="shared" si="791"/>
        <v>1190.3380000000002</v>
      </c>
      <c r="J1699" s="10">
        <f t="shared" si="795"/>
        <v>0</v>
      </c>
      <c r="K1699" t="str">
        <f t="shared" si="794"/>
        <v/>
      </c>
      <c r="M1699" s="8"/>
      <c r="N1699" s="8"/>
      <c r="Q1699" s="9"/>
      <c r="R1699" s="10"/>
      <c r="T1699" s="11"/>
      <c r="U1699" s="11"/>
      <c r="V1699" s="9"/>
      <c r="W1699" s="9"/>
      <c r="X1699" s="11"/>
    </row>
    <row r="1700" spans="1:25" x14ac:dyDescent="0.4">
      <c r="A1700" s="19"/>
      <c r="B1700" t="s">
        <v>1457</v>
      </c>
      <c r="C1700">
        <v>20</v>
      </c>
      <c r="D1700">
        <v>574</v>
      </c>
      <c r="E1700" s="7">
        <v>2.7549999999999999</v>
      </c>
      <c r="F1700" s="8">
        <f t="shared" ref="F1700:F1760" si="799">AVERAGE(E1697:E1700)</f>
        <v>2.7247500000000002</v>
      </c>
      <c r="G1700">
        <f t="shared" si="792"/>
        <v>3</v>
      </c>
      <c r="H1700">
        <f t="shared" si="793"/>
        <v>423</v>
      </c>
      <c r="I1700" s="9">
        <f t="shared" si="791"/>
        <v>1245.4380000000001</v>
      </c>
      <c r="J1700" s="10">
        <f t="shared" si="795"/>
        <v>0</v>
      </c>
      <c r="K1700" t="str">
        <f t="shared" si="794"/>
        <v/>
      </c>
      <c r="M1700" s="8"/>
      <c r="N1700" s="8"/>
      <c r="Q1700" s="9"/>
      <c r="R1700" s="10"/>
      <c r="T1700" s="11"/>
      <c r="U1700" s="11"/>
      <c r="V1700" s="9"/>
      <c r="W1700" s="9"/>
      <c r="X1700" s="11"/>
    </row>
    <row r="1701" spans="1:25" x14ac:dyDescent="0.4">
      <c r="A1701" s="19"/>
      <c r="B1701" t="s">
        <v>1458</v>
      </c>
      <c r="C1701">
        <v>15</v>
      </c>
      <c r="D1701">
        <v>384</v>
      </c>
      <c r="E1701" s="7">
        <v>1.88</v>
      </c>
      <c r="F1701" s="8">
        <f t="shared" ref="F1701:F1761" si="800">AVERAGE(E1697:E1701)</f>
        <v>2.5558000000000001</v>
      </c>
      <c r="G1701">
        <f t="shared" si="792"/>
        <v>4</v>
      </c>
      <c r="H1701">
        <f t="shared" si="793"/>
        <v>438</v>
      </c>
      <c r="I1701" s="9">
        <f t="shared" si="791"/>
        <v>1273.6380000000001</v>
      </c>
      <c r="J1701" s="10">
        <f t="shared" si="795"/>
        <v>0</v>
      </c>
      <c r="K1701" t="str">
        <f t="shared" si="794"/>
        <v/>
      </c>
      <c r="M1701" s="8"/>
      <c r="N1701" s="8"/>
      <c r="Q1701" s="9"/>
      <c r="R1701" s="10"/>
      <c r="T1701" s="11"/>
      <c r="U1701" s="11"/>
      <c r="V1701" s="9"/>
      <c r="W1701" s="9"/>
      <c r="X1701" s="11"/>
    </row>
    <row r="1702" spans="1:25" x14ac:dyDescent="0.4">
      <c r="A1702" s="19"/>
      <c r="B1702" t="s">
        <v>1459</v>
      </c>
      <c r="C1702">
        <v>12</v>
      </c>
      <c r="D1702">
        <v>358</v>
      </c>
      <c r="E1702" s="7">
        <v>1.585</v>
      </c>
      <c r="F1702" s="8">
        <f t="shared" ref="F1702:F1762" si="801">AVERAGE(E1697:E1702)</f>
        <v>2.3940000000000001</v>
      </c>
      <c r="G1702">
        <f t="shared" si="792"/>
        <v>5</v>
      </c>
      <c r="H1702">
        <f t="shared" si="793"/>
        <v>450</v>
      </c>
      <c r="I1702" s="9">
        <f t="shared" si="791"/>
        <v>1292.6580000000001</v>
      </c>
      <c r="J1702" s="10">
        <f t="shared" si="795"/>
        <v>0</v>
      </c>
      <c r="K1702" t="str">
        <f t="shared" si="794"/>
        <v/>
      </c>
      <c r="M1702" s="8"/>
      <c r="N1702" s="8"/>
      <c r="Q1702" s="9"/>
      <c r="R1702" s="10"/>
      <c r="T1702" s="11"/>
      <c r="U1702" s="11"/>
      <c r="V1702" s="9"/>
      <c r="W1702" s="9"/>
      <c r="X1702" s="11"/>
    </row>
    <row r="1703" spans="1:25" x14ac:dyDescent="0.4">
      <c r="A1703" s="19"/>
      <c r="B1703" t="s">
        <v>1460</v>
      </c>
      <c r="C1703">
        <v>10</v>
      </c>
      <c r="D1703">
        <v>250</v>
      </c>
      <c r="E1703" s="13">
        <v>2.8149999999999999</v>
      </c>
      <c r="F1703" s="8">
        <f t="shared" ref="F1703:F1763" si="802">AVERAGE(E1697:E1703)</f>
        <v>2.4541428571428576</v>
      </c>
      <c r="G1703">
        <f t="shared" si="792"/>
        <v>6</v>
      </c>
      <c r="H1703">
        <f t="shared" si="793"/>
        <v>460</v>
      </c>
      <c r="I1703" s="9">
        <f t="shared" si="791"/>
        <v>1320.8080000000002</v>
      </c>
      <c r="J1703" s="10">
        <f t="shared" si="795"/>
        <v>0</v>
      </c>
      <c r="K1703" t="str">
        <f t="shared" si="794"/>
        <v/>
      </c>
      <c r="M1703" s="8"/>
      <c r="N1703" s="8"/>
      <c r="Q1703" s="9"/>
      <c r="R1703" s="10"/>
      <c r="T1703" s="11"/>
      <c r="U1703" s="11"/>
      <c r="V1703" s="9"/>
      <c r="W1703" s="9"/>
      <c r="X1703" s="11"/>
    </row>
    <row r="1704" spans="1:25" x14ac:dyDescent="0.4">
      <c r="A1704" s="19"/>
      <c r="B1704" t="s">
        <v>1461</v>
      </c>
      <c r="C1704">
        <v>7</v>
      </c>
      <c r="D1704">
        <v>181</v>
      </c>
      <c r="E1704" s="7">
        <v>2.3610000000000002</v>
      </c>
      <c r="F1704" s="8">
        <f t="shared" ref="F1704:F1764" si="803">AVERAGE(E1697:E1704)</f>
        <v>2.4425000000000003</v>
      </c>
      <c r="G1704">
        <f t="shared" si="792"/>
        <v>7</v>
      </c>
      <c r="H1704">
        <f t="shared" si="793"/>
        <v>467</v>
      </c>
      <c r="I1704" s="9">
        <f t="shared" si="791"/>
        <v>1337.3350000000003</v>
      </c>
      <c r="J1704" s="10">
        <f t="shared" si="795"/>
        <v>0</v>
      </c>
      <c r="K1704" t="str">
        <f t="shared" si="794"/>
        <v/>
      </c>
      <c r="M1704" s="8"/>
      <c r="N1704" s="8"/>
      <c r="Q1704" s="9"/>
      <c r="R1704" s="10"/>
      <c r="T1704" s="11"/>
      <c r="U1704" s="11"/>
      <c r="V1704" s="9"/>
      <c r="W1704" s="9"/>
      <c r="X1704" s="11"/>
    </row>
    <row r="1705" spans="1:25" x14ac:dyDescent="0.4">
      <c r="A1705" s="19"/>
      <c r="B1705" t="s">
        <v>1462</v>
      </c>
      <c r="C1705">
        <v>6</v>
      </c>
      <c r="D1705">
        <v>167</v>
      </c>
      <c r="E1705" s="7">
        <v>1.5449999999999999</v>
      </c>
      <c r="F1705" s="8">
        <f t="shared" ref="F1705:F1765" si="804">AVERAGE(E1697:E1705)</f>
        <v>2.3427777777777781</v>
      </c>
      <c r="G1705">
        <f t="shared" si="792"/>
        <v>8</v>
      </c>
      <c r="H1705">
        <f t="shared" si="793"/>
        <v>473</v>
      </c>
      <c r="I1705" s="9">
        <f t="shared" si="791"/>
        <v>1346.6050000000002</v>
      </c>
      <c r="J1705" s="10">
        <f t="shared" si="795"/>
        <v>0</v>
      </c>
      <c r="K1705" t="str">
        <f t="shared" si="794"/>
        <v/>
      </c>
      <c r="M1705" s="8"/>
      <c r="N1705" s="8"/>
      <c r="Q1705" s="9"/>
      <c r="R1705" s="10"/>
      <c r="T1705" s="11"/>
      <c r="U1705" s="11"/>
      <c r="V1705" s="9"/>
      <c r="W1705" s="9"/>
      <c r="X1705" s="11"/>
    </row>
    <row r="1706" spans="1:25" x14ac:dyDescent="0.4">
      <c r="A1706" s="19"/>
      <c r="B1706" t="s">
        <v>1463</v>
      </c>
      <c r="C1706">
        <v>6</v>
      </c>
      <c r="D1706">
        <v>229</v>
      </c>
      <c r="E1706" s="7">
        <v>3.8330000000000002</v>
      </c>
      <c r="F1706" s="8">
        <f t="shared" ref="F1706:F1766" si="805">AVERAGE(E1697:E1706)</f>
        <v>2.4918</v>
      </c>
      <c r="G1706">
        <f t="shared" si="792"/>
        <v>9</v>
      </c>
      <c r="H1706">
        <f t="shared" si="793"/>
        <v>479</v>
      </c>
      <c r="I1706" s="9">
        <f t="shared" si="791"/>
        <v>1369.6030000000003</v>
      </c>
      <c r="J1706" s="10">
        <f t="shared" si="795"/>
        <v>2.8592964509394578</v>
      </c>
      <c r="K1706">
        <f t="shared" si="794"/>
        <v>13590</v>
      </c>
      <c r="M1706" s="8"/>
      <c r="N1706" s="8"/>
      <c r="Q1706" s="9"/>
      <c r="R1706" s="10"/>
      <c r="T1706" s="9"/>
      <c r="U1706" s="11"/>
      <c r="V1706" s="9"/>
      <c r="W1706" s="9"/>
      <c r="X1706" s="11"/>
      <c r="Y1706" s="9"/>
    </row>
    <row r="1707" spans="1:25" x14ac:dyDescent="0.4">
      <c r="A1707" s="19" t="s">
        <v>1464</v>
      </c>
      <c r="B1707" t="s">
        <v>1465</v>
      </c>
      <c r="C1707">
        <v>177</v>
      </c>
      <c r="D1707">
        <v>9280</v>
      </c>
      <c r="E1707" s="7">
        <v>7.9109999999999996</v>
      </c>
      <c r="F1707" s="8">
        <f t="shared" si="796"/>
        <v>7.9109999999999996</v>
      </c>
      <c r="G1707">
        <f t="shared" si="792"/>
        <v>1</v>
      </c>
      <c r="H1707">
        <f t="shared" si="793"/>
        <v>177</v>
      </c>
      <c r="I1707" s="9">
        <f t="shared" si="791"/>
        <v>1400.2469999999998</v>
      </c>
      <c r="J1707" s="10">
        <f t="shared" si="795"/>
        <v>0</v>
      </c>
      <c r="K1707" t="str">
        <f t="shared" si="794"/>
        <v/>
      </c>
      <c r="M1707" s="8"/>
      <c r="N1707" s="8"/>
      <c r="Q1707" s="9"/>
      <c r="R1707" s="10"/>
      <c r="T1707" s="11"/>
      <c r="U1707" s="11"/>
      <c r="V1707" s="9"/>
      <c r="W1707" s="9"/>
      <c r="X1707" s="11"/>
    </row>
    <row r="1708" spans="1:25" x14ac:dyDescent="0.4">
      <c r="A1708" s="19"/>
      <c r="B1708" t="s">
        <v>1466</v>
      </c>
      <c r="C1708">
        <v>84</v>
      </c>
      <c r="D1708">
        <v>3028</v>
      </c>
      <c r="E1708" s="7">
        <v>2.8239999999999998</v>
      </c>
      <c r="F1708" s="8">
        <f t="shared" si="797"/>
        <v>5.3674999999999997</v>
      </c>
      <c r="G1708">
        <f t="shared" si="792"/>
        <v>1</v>
      </c>
      <c r="H1708">
        <f t="shared" si="793"/>
        <v>261</v>
      </c>
      <c r="I1708" s="9">
        <f t="shared" si="791"/>
        <v>1637.4629999999997</v>
      </c>
      <c r="J1708" s="10">
        <f t="shared" si="795"/>
        <v>0</v>
      </c>
      <c r="K1708" t="str">
        <f t="shared" si="794"/>
        <v/>
      </c>
      <c r="M1708" s="8"/>
      <c r="N1708" s="8"/>
      <c r="Q1708" s="9"/>
      <c r="R1708" s="10"/>
      <c r="T1708" s="11"/>
      <c r="U1708" s="11"/>
      <c r="V1708" s="9"/>
      <c r="W1708" s="9"/>
      <c r="X1708" s="11"/>
    </row>
    <row r="1709" spans="1:25" x14ac:dyDescent="0.4">
      <c r="A1709" s="19"/>
      <c r="B1709" t="s">
        <v>870</v>
      </c>
      <c r="C1709">
        <v>54</v>
      </c>
      <c r="D1709">
        <v>2511</v>
      </c>
      <c r="E1709" s="7">
        <v>2.8380000000000001</v>
      </c>
      <c r="F1709" s="8">
        <f t="shared" si="798"/>
        <v>4.5243333333333338</v>
      </c>
      <c r="G1709">
        <f t="shared" si="792"/>
        <v>2</v>
      </c>
      <c r="H1709">
        <f t="shared" si="793"/>
        <v>315</v>
      </c>
      <c r="I1709" s="9">
        <f t="shared" si="791"/>
        <v>1790.7149999999997</v>
      </c>
      <c r="J1709" s="10">
        <f t="shared" si="795"/>
        <v>0</v>
      </c>
      <c r="K1709" t="str">
        <f t="shared" si="794"/>
        <v/>
      </c>
      <c r="M1709" s="8"/>
      <c r="N1709" s="8"/>
      <c r="Q1709" s="9"/>
      <c r="R1709" s="10"/>
      <c r="T1709" s="11"/>
      <c r="U1709" s="11"/>
      <c r="V1709" s="9"/>
      <c r="W1709" s="9"/>
      <c r="X1709" s="11"/>
    </row>
    <row r="1710" spans="1:25" x14ac:dyDescent="0.4">
      <c r="A1710" s="19"/>
      <c r="B1710" t="s">
        <v>1467</v>
      </c>
      <c r="C1710">
        <v>45</v>
      </c>
      <c r="D1710">
        <v>1591</v>
      </c>
      <c r="E1710" s="7">
        <v>2.2749999999999999</v>
      </c>
      <c r="F1710" s="8">
        <f t="shared" si="799"/>
        <v>3.9620000000000002</v>
      </c>
      <c r="G1710">
        <f t="shared" si="792"/>
        <v>3</v>
      </c>
      <c r="H1710">
        <f t="shared" si="793"/>
        <v>360</v>
      </c>
      <c r="I1710" s="9">
        <f t="shared" si="791"/>
        <v>1893.0899999999997</v>
      </c>
      <c r="J1710" s="10">
        <f t="shared" si="795"/>
        <v>0</v>
      </c>
      <c r="K1710" t="str">
        <f t="shared" si="794"/>
        <v/>
      </c>
      <c r="M1710" s="8"/>
      <c r="N1710" s="8"/>
      <c r="Q1710" s="9"/>
      <c r="R1710" s="10"/>
      <c r="T1710" s="11"/>
      <c r="U1710" s="11"/>
      <c r="V1710" s="9"/>
      <c r="W1710" s="9"/>
      <c r="X1710" s="11"/>
    </row>
    <row r="1711" spans="1:25" x14ac:dyDescent="0.4">
      <c r="A1711" s="19"/>
      <c r="B1711" t="s">
        <v>1468</v>
      </c>
      <c r="C1711">
        <v>27</v>
      </c>
      <c r="D1711">
        <v>1029</v>
      </c>
      <c r="E1711" s="7">
        <v>2.7069999999999999</v>
      </c>
      <c r="F1711" s="8">
        <f t="shared" si="800"/>
        <v>3.7109999999999999</v>
      </c>
      <c r="G1711">
        <f t="shared" si="792"/>
        <v>4</v>
      </c>
      <c r="H1711">
        <f t="shared" si="793"/>
        <v>387</v>
      </c>
      <c r="I1711" s="9">
        <f t="shared" si="791"/>
        <v>1966.1789999999996</v>
      </c>
      <c r="J1711" s="10">
        <f t="shared" si="795"/>
        <v>0</v>
      </c>
      <c r="K1711" t="str">
        <f t="shared" si="794"/>
        <v/>
      </c>
      <c r="M1711" s="8"/>
      <c r="N1711" s="8"/>
      <c r="Q1711" s="9"/>
      <c r="R1711" s="10"/>
      <c r="T1711" s="11"/>
      <c r="U1711" s="11"/>
      <c r="V1711" s="9"/>
      <c r="W1711" s="9"/>
      <c r="X1711" s="11"/>
    </row>
    <row r="1712" spans="1:25" x14ac:dyDescent="0.4">
      <c r="A1712" s="19"/>
      <c r="B1712" t="s">
        <v>1469</v>
      </c>
      <c r="C1712">
        <v>26</v>
      </c>
      <c r="D1712">
        <v>937</v>
      </c>
      <c r="E1712" s="7">
        <v>5.03</v>
      </c>
      <c r="F1712" s="8">
        <f t="shared" si="801"/>
        <v>3.9308333333333336</v>
      </c>
      <c r="G1712">
        <f t="shared" si="792"/>
        <v>5</v>
      </c>
      <c r="H1712">
        <f t="shared" si="793"/>
        <v>413</v>
      </c>
      <c r="I1712" s="9">
        <f t="shared" si="791"/>
        <v>2096.9589999999998</v>
      </c>
      <c r="J1712" s="10">
        <f t="shared" si="795"/>
        <v>0</v>
      </c>
      <c r="K1712" t="str">
        <f t="shared" si="794"/>
        <v/>
      </c>
      <c r="M1712" s="8"/>
      <c r="N1712" s="8"/>
      <c r="Q1712" s="9"/>
      <c r="R1712" s="10"/>
      <c r="T1712" s="9"/>
      <c r="U1712" s="11"/>
      <c r="V1712" s="9"/>
      <c r="W1712" s="9"/>
      <c r="X1712" s="11"/>
    </row>
    <row r="1713" spans="1:25" x14ac:dyDescent="0.4">
      <c r="A1713" s="19"/>
      <c r="B1713" t="s">
        <v>1470</v>
      </c>
      <c r="C1713">
        <v>14</v>
      </c>
      <c r="D1713">
        <v>485</v>
      </c>
      <c r="E1713" s="13">
        <v>1.3660000000000001</v>
      </c>
      <c r="F1713" s="8">
        <f t="shared" si="802"/>
        <v>3.5644285714285715</v>
      </c>
      <c r="G1713">
        <f t="shared" si="792"/>
        <v>6</v>
      </c>
      <c r="H1713">
        <f t="shared" si="793"/>
        <v>427</v>
      </c>
      <c r="I1713" s="9">
        <f t="shared" si="791"/>
        <v>2116.0829999999996</v>
      </c>
      <c r="J1713" s="10">
        <f t="shared" si="795"/>
        <v>0</v>
      </c>
      <c r="K1713" t="str">
        <f t="shared" si="794"/>
        <v/>
      </c>
      <c r="M1713" s="8"/>
      <c r="N1713" s="8"/>
      <c r="Q1713" s="9"/>
      <c r="R1713" s="10"/>
      <c r="T1713" s="11"/>
      <c r="U1713" s="11"/>
      <c r="V1713" s="9"/>
      <c r="W1713" s="9"/>
      <c r="X1713" s="11"/>
    </row>
    <row r="1714" spans="1:25" x14ac:dyDescent="0.4">
      <c r="A1714" s="19"/>
      <c r="B1714" t="s">
        <v>1471</v>
      </c>
      <c r="C1714">
        <v>11</v>
      </c>
      <c r="D1714">
        <v>396</v>
      </c>
      <c r="E1714" s="7">
        <v>2.3980000000000001</v>
      </c>
      <c r="F1714" s="8">
        <f t="shared" si="803"/>
        <v>3.418625</v>
      </c>
      <c r="G1714">
        <f t="shared" si="792"/>
        <v>7</v>
      </c>
      <c r="H1714">
        <f t="shared" si="793"/>
        <v>438</v>
      </c>
      <c r="I1714" s="9">
        <f t="shared" si="791"/>
        <v>2142.4609999999998</v>
      </c>
      <c r="J1714" s="10">
        <f t="shared" si="795"/>
        <v>0</v>
      </c>
      <c r="K1714" t="str">
        <f t="shared" si="794"/>
        <v/>
      </c>
      <c r="M1714" s="8"/>
      <c r="N1714" s="8"/>
      <c r="Q1714" s="9"/>
      <c r="R1714" s="10"/>
      <c r="T1714" s="11"/>
      <c r="U1714" s="11"/>
      <c r="V1714" s="9"/>
      <c r="W1714" s="9"/>
      <c r="X1714" s="11"/>
    </row>
    <row r="1715" spans="1:25" x14ac:dyDescent="0.4">
      <c r="A1715" s="19"/>
      <c r="B1715" t="s">
        <v>1472</v>
      </c>
      <c r="C1715">
        <v>11</v>
      </c>
      <c r="D1715">
        <v>427</v>
      </c>
      <c r="E1715" s="7">
        <v>2.012</v>
      </c>
      <c r="F1715" s="8">
        <f t="shared" si="804"/>
        <v>3.2623333333333333</v>
      </c>
      <c r="G1715">
        <f t="shared" si="792"/>
        <v>8</v>
      </c>
      <c r="H1715">
        <f t="shared" si="793"/>
        <v>449</v>
      </c>
      <c r="I1715" s="9">
        <f t="shared" si="791"/>
        <v>2164.5929999999998</v>
      </c>
      <c r="J1715" s="10">
        <f t="shared" si="795"/>
        <v>0</v>
      </c>
      <c r="K1715" t="str">
        <f t="shared" si="794"/>
        <v/>
      </c>
      <c r="M1715" s="8"/>
      <c r="N1715" s="8"/>
      <c r="Q1715" s="9"/>
      <c r="R1715" s="10"/>
      <c r="T1715" s="11"/>
      <c r="U1715" s="11"/>
      <c r="V1715" s="9"/>
      <c r="W1715" s="9"/>
      <c r="X1715" s="11"/>
    </row>
    <row r="1716" spans="1:25" x14ac:dyDescent="0.4">
      <c r="A1716" s="19"/>
      <c r="B1716" t="s">
        <v>1473</v>
      </c>
      <c r="C1716">
        <v>10</v>
      </c>
      <c r="D1716">
        <v>293</v>
      </c>
      <c r="E1716" s="7">
        <v>2.3759999999999999</v>
      </c>
      <c r="F1716" s="8">
        <f t="shared" si="805"/>
        <v>3.1737000000000002</v>
      </c>
      <c r="G1716">
        <f t="shared" si="792"/>
        <v>9</v>
      </c>
      <c r="H1716">
        <f t="shared" si="793"/>
        <v>459</v>
      </c>
      <c r="I1716" s="9">
        <f t="shared" si="791"/>
        <v>2188.3530000000001</v>
      </c>
      <c r="J1716" s="10">
        <f t="shared" si="795"/>
        <v>4.7676535947712422</v>
      </c>
      <c r="K1716">
        <f t="shared" si="794"/>
        <v>19977</v>
      </c>
      <c r="M1716" s="8"/>
      <c r="N1716" s="8"/>
      <c r="Q1716" s="9"/>
      <c r="R1716" s="10"/>
      <c r="T1716" s="9"/>
      <c r="U1716" s="11"/>
      <c r="V1716" s="9"/>
      <c r="W1716" s="9"/>
      <c r="X1716" s="11"/>
      <c r="Y1716" s="9"/>
    </row>
    <row r="1717" spans="1:25" x14ac:dyDescent="0.4">
      <c r="A1717" s="19" t="s">
        <v>1061</v>
      </c>
      <c r="B1717" t="s">
        <v>1474</v>
      </c>
      <c r="C1717">
        <v>177</v>
      </c>
      <c r="D1717">
        <v>4055</v>
      </c>
      <c r="E1717" s="7">
        <v>1.3260000000000001</v>
      </c>
      <c r="F1717" s="8">
        <f t="shared" si="796"/>
        <v>1.3260000000000001</v>
      </c>
      <c r="G1717">
        <f t="shared" si="792"/>
        <v>1</v>
      </c>
      <c r="H1717">
        <f t="shared" si="793"/>
        <v>177</v>
      </c>
      <c r="I1717" s="9">
        <f t="shared" si="791"/>
        <v>234.702</v>
      </c>
      <c r="J1717" s="10">
        <f t="shared" si="795"/>
        <v>0</v>
      </c>
      <c r="K1717" t="str">
        <f t="shared" si="794"/>
        <v/>
      </c>
      <c r="M1717" s="8"/>
      <c r="N1717" s="8"/>
      <c r="Q1717" s="9"/>
      <c r="R1717" s="10"/>
      <c r="T1717" s="11"/>
      <c r="U1717" s="11"/>
      <c r="V1717" s="9"/>
      <c r="W1717" s="9"/>
      <c r="X1717" s="11"/>
    </row>
    <row r="1718" spans="1:25" x14ac:dyDescent="0.4">
      <c r="A1718" s="19"/>
      <c r="B1718" t="s">
        <v>1475</v>
      </c>
      <c r="C1718">
        <v>61</v>
      </c>
      <c r="D1718">
        <v>1309</v>
      </c>
      <c r="E1718" s="7">
        <v>5.2880000000000003</v>
      </c>
      <c r="F1718" s="8">
        <f t="shared" si="797"/>
        <v>3.3070000000000004</v>
      </c>
      <c r="G1718">
        <f t="shared" si="792"/>
        <v>1</v>
      </c>
      <c r="H1718">
        <f t="shared" si="793"/>
        <v>238</v>
      </c>
      <c r="I1718" s="9">
        <f t="shared" si="791"/>
        <v>557.27</v>
      </c>
      <c r="J1718" s="10">
        <f t="shared" si="795"/>
        <v>0</v>
      </c>
      <c r="K1718" t="str">
        <f t="shared" si="794"/>
        <v/>
      </c>
      <c r="M1718" s="8"/>
      <c r="N1718" s="8"/>
      <c r="Q1718" s="9"/>
      <c r="R1718" s="10"/>
      <c r="T1718" s="11"/>
      <c r="U1718" s="11"/>
      <c r="V1718" s="9"/>
      <c r="W1718" s="9"/>
      <c r="X1718" s="11"/>
    </row>
    <row r="1719" spans="1:25" x14ac:dyDescent="0.4">
      <c r="A1719" s="19"/>
      <c r="B1719" t="s">
        <v>1476</v>
      </c>
      <c r="C1719">
        <v>44</v>
      </c>
      <c r="D1719">
        <v>977</v>
      </c>
      <c r="E1719" s="7">
        <v>1.5109999999999999</v>
      </c>
      <c r="F1719" s="8">
        <f t="shared" si="798"/>
        <v>2.7083333333333335</v>
      </c>
      <c r="G1719">
        <f t="shared" si="792"/>
        <v>2</v>
      </c>
      <c r="H1719">
        <f t="shared" si="793"/>
        <v>282</v>
      </c>
      <c r="I1719" s="9">
        <f t="shared" si="791"/>
        <v>623.75400000000002</v>
      </c>
      <c r="J1719" s="10">
        <f t="shared" si="795"/>
        <v>0</v>
      </c>
      <c r="K1719" t="str">
        <f t="shared" si="794"/>
        <v/>
      </c>
      <c r="M1719" s="8"/>
      <c r="N1719" s="8"/>
      <c r="Q1719" s="9"/>
      <c r="R1719" s="10"/>
      <c r="T1719" s="11"/>
      <c r="U1719" s="11"/>
      <c r="V1719" s="9"/>
      <c r="W1719" s="9"/>
      <c r="X1719" s="11"/>
    </row>
    <row r="1720" spans="1:25" x14ac:dyDescent="0.4">
      <c r="A1720" s="19"/>
      <c r="B1720" t="s">
        <v>1477</v>
      </c>
      <c r="C1720">
        <v>31</v>
      </c>
      <c r="D1720">
        <v>665</v>
      </c>
      <c r="E1720" s="7">
        <v>1.927</v>
      </c>
      <c r="F1720" s="8">
        <f t="shared" si="799"/>
        <v>2.5129999999999999</v>
      </c>
      <c r="G1720">
        <f t="shared" si="792"/>
        <v>3</v>
      </c>
      <c r="H1720">
        <f t="shared" si="793"/>
        <v>313</v>
      </c>
      <c r="I1720" s="9">
        <f t="shared" si="791"/>
        <v>683.49099999999999</v>
      </c>
      <c r="J1720" s="10">
        <f t="shared" si="795"/>
        <v>0</v>
      </c>
      <c r="K1720" t="str">
        <f t="shared" si="794"/>
        <v/>
      </c>
      <c r="M1720" s="8"/>
      <c r="N1720" s="8"/>
      <c r="Q1720" s="9"/>
      <c r="R1720" s="10"/>
      <c r="T1720" s="11"/>
      <c r="U1720" s="11"/>
      <c r="V1720" s="9"/>
      <c r="W1720" s="9"/>
      <c r="X1720" s="11"/>
    </row>
    <row r="1721" spans="1:25" x14ac:dyDescent="0.4">
      <c r="A1721" s="19"/>
      <c r="B1721" t="s">
        <v>1478</v>
      </c>
      <c r="C1721">
        <v>21</v>
      </c>
      <c r="D1721">
        <v>382</v>
      </c>
      <c r="E1721" s="7">
        <v>1.097</v>
      </c>
      <c r="F1721" s="8">
        <f t="shared" si="800"/>
        <v>2.2298</v>
      </c>
      <c r="G1721">
        <f t="shared" si="792"/>
        <v>4</v>
      </c>
      <c r="H1721">
        <f t="shared" si="793"/>
        <v>334</v>
      </c>
      <c r="I1721" s="9">
        <f t="shared" si="791"/>
        <v>706.52800000000002</v>
      </c>
      <c r="J1721" s="10">
        <f t="shared" si="795"/>
        <v>0</v>
      </c>
      <c r="K1721" t="str">
        <f t="shared" si="794"/>
        <v/>
      </c>
      <c r="M1721" s="8"/>
      <c r="N1721" s="8"/>
      <c r="Q1721" s="9"/>
      <c r="R1721" s="10"/>
      <c r="T1721" s="11"/>
      <c r="U1721" s="11"/>
      <c r="V1721" s="9"/>
      <c r="W1721" s="9"/>
      <c r="X1721" s="11"/>
    </row>
    <row r="1722" spans="1:25" x14ac:dyDescent="0.4">
      <c r="A1722" s="19"/>
      <c r="B1722" t="s">
        <v>1479</v>
      </c>
      <c r="C1722">
        <v>15</v>
      </c>
      <c r="D1722">
        <v>297</v>
      </c>
      <c r="E1722" s="7">
        <v>1.4830000000000001</v>
      </c>
      <c r="F1722" s="8">
        <f t="shared" si="801"/>
        <v>2.1053333333333333</v>
      </c>
      <c r="G1722">
        <f t="shared" si="792"/>
        <v>5</v>
      </c>
      <c r="H1722">
        <f t="shared" si="793"/>
        <v>349</v>
      </c>
      <c r="I1722" s="9">
        <f t="shared" si="791"/>
        <v>728.77300000000002</v>
      </c>
      <c r="J1722" s="10">
        <f t="shared" si="795"/>
        <v>0</v>
      </c>
      <c r="K1722" t="str">
        <f t="shared" si="794"/>
        <v/>
      </c>
      <c r="M1722" s="8"/>
      <c r="N1722" s="8"/>
      <c r="Q1722" s="9"/>
      <c r="R1722" s="10"/>
      <c r="T1722" s="11"/>
      <c r="U1722" s="11"/>
      <c r="V1722" s="9"/>
      <c r="W1722" s="9"/>
      <c r="X1722" s="11"/>
    </row>
    <row r="1723" spans="1:25" x14ac:dyDescent="0.4">
      <c r="A1723" s="19"/>
      <c r="B1723" t="s">
        <v>1480</v>
      </c>
      <c r="C1723">
        <v>14</v>
      </c>
      <c r="D1723">
        <v>338</v>
      </c>
      <c r="E1723" s="7">
        <v>1.6839999999999999</v>
      </c>
      <c r="F1723" s="8">
        <f t="shared" si="802"/>
        <v>2.0451428571428569</v>
      </c>
      <c r="G1723">
        <f t="shared" si="792"/>
        <v>6</v>
      </c>
      <c r="H1723">
        <f t="shared" si="793"/>
        <v>363</v>
      </c>
      <c r="I1723" s="9">
        <f t="shared" si="791"/>
        <v>752.34900000000005</v>
      </c>
      <c r="J1723" s="10">
        <f t="shared" si="795"/>
        <v>0</v>
      </c>
      <c r="K1723" t="str">
        <f t="shared" si="794"/>
        <v/>
      </c>
      <c r="M1723" s="8"/>
      <c r="N1723" s="8"/>
      <c r="Q1723" s="9"/>
      <c r="R1723" s="10"/>
      <c r="T1723" s="11"/>
      <c r="U1723" s="11"/>
      <c r="V1723" s="9"/>
      <c r="W1723" s="9"/>
      <c r="X1723" s="11"/>
    </row>
    <row r="1724" spans="1:25" x14ac:dyDescent="0.4">
      <c r="A1724" s="19"/>
      <c r="B1724" t="s">
        <v>1061</v>
      </c>
      <c r="C1724">
        <v>12</v>
      </c>
      <c r="D1724">
        <v>216</v>
      </c>
      <c r="E1724" s="7">
        <v>1.1399999999999999</v>
      </c>
      <c r="F1724" s="8">
        <f t="shared" si="803"/>
        <v>1.9319999999999999</v>
      </c>
      <c r="G1724">
        <f t="shared" si="792"/>
        <v>7</v>
      </c>
      <c r="H1724">
        <f t="shared" si="793"/>
        <v>375</v>
      </c>
      <c r="I1724" s="9">
        <f t="shared" si="791"/>
        <v>766.029</v>
      </c>
      <c r="J1724" s="10">
        <f t="shared" si="795"/>
        <v>0</v>
      </c>
      <c r="K1724" t="str">
        <f t="shared" si="794"/>
        <v/>
      </c>
      <c r="M1724" s="8"/>
      <c r="N1724" s="8"/>
      <c r="Q1724" s="9"/>
      <c r="R1724" s="10"/>
      <c r="T1724" s="11"/>
      <c r="U1724" s="11"/>
      <c r="V1724" s="9"/>
      <c r="W1724" s="9"/>
      <c r="X1724" s="11"/>
    </row>
    <row r="1725" spans="1:25" x14ac:dyDescent="0.4">
      <c r="A1725" s="19"/>
      <c r="B1725" t="s">
        <v>1481</v>
      </c>
      <c r="C1725">
        <v>11</v>
      </c>
      <c r="D1725">
        <v>209</v>
      </c>
      <c r="E1725" s="7">
        <v>1.667</v>
      </c>
      <c r="F1725" s="8">
        <f t="shared" si="804"/>
        <v>1.9025555555555558</v>
      </c>
      <c r="G1725">
        <f t="shared" si="792"/>
        <v>8</v>
      </c>
      <c r="H1725">
        <f t="shared" si="793"/>
        <v>386</v>
      </c>
      <c r="I1725" s="9">
        <f t="shared" si="791"/>
        <v>784.36599999999999</v>
      </c>
      <c r="J1725" s="10">
        <f t="shared" si="795"/>
        <v>0</v>
      </c>
      <c r="K1725" t="str">
        <f t="shared" si="794"/>
        <v/>
      </c>
      <c r="M1725" s="8"/>
      <c r="N1725" s="8"/>
      <c r="Q1725" s="9"/>
      <c r="R1725" s="10"/>
      <c r="T1725" s="11"/>
      <c r="U1725" s="11"/>
      <c r="V1725" s="9"/>
      <c r="W1725" s="9"/>
      <c r="X1725" s="11"/>
    </row>
    <row r="1726" spans="1:25" x14ac:dyDescent="0.4">
      <c r="A1726" s="19"/>
      <c r="B1726" t="s">
        <v>1482</v>
      </c>
      <c r="C1726">
        <v>10</v>
      </c>
      <c r="D1726">
        <v>208</v>
      </c>
      <c r="E1726" s="7">
        <v>1.4950000000000001</v>
      </c>
      <c r="F1726" s="8">
        <f t="shared" si="805"/>
        <v>1.8618000000000001</v>
      </c>
      <c r="G1726">
        <f t="shared" si="792"/>
        <v>9</v>
      </c>
      <c r="H1726">
        <f t="shared" si="793"/>
        <v>396</v>
      </c>
      <c r="I1726" s="9">
        <f t="shared" si="791"/>
        <v>799.31600000000003</v>
      </c>
      <c r="J1726" s="10">
        <f t="shared" si="795"/>
        <v>2.0184747474747478</v>
      </c>
      <c r="K1726">
        <f t="shared" si="794"/>
        <v>8656</v>
      </c>
      <c r="M1726" s="8"/>
      <c r="N1726" s="8"/>
      <c r="Q1726" s="9"/>
      <c r="R1726" s="10"/>
      <c r="T1726" s="9"/>
      <c r="U1726" s="11"/>
      <c r="V1726" s="9"/>
      <c r="W1726" s="9"/>
      <c r="X1726" s="11"/>
      <c r="Y1726" s="9"/>
    </row>
    <row r="1727" spans="1:25" x14ac:dyDescent="0.4">
      <c r="A1727" s="19" t="s">
        <v>1483</v>
      </c>
      <c r="B1727" t="s">
        <v>1160</v>
      </c>
      <c r="C1727">
        <v>107</v>
      </c>
      <c r="D1727">
        <v>3405</v>
      </c>
      <c r="E1727" s="7">
        <v>2.0699999999999998</v>
      </c>
      <c r="F1727" s="8">
        <f t="shared" si="796"/>
        <v>2.0699999999999998</v>
      </c>
      <c r="G1727">
        <f t="shared" si="792"/>
        <v>1</v>
      </c>
      <c r="H1727">
        <f t="shared" si="793"/>
        <v>107</v>
      </c>
      <c r="I1727" s="9">
        <f t="shared" si="791"/>
        <v>221.48999999999998</v>
      </c>
      <c r="J1727" s="10">
        <f t="shared" si="795"/>
        <v>0</v>
      </c>
      <c r="K1727" t="str">
        <f t="shared" si="794"/>
        <v/>
      </c>
      <c r="M1727" s="8"/>
      <c r="N1727" s="8"/>
      <c r="Q1727" s="9"/>
      <c r="R1727" s="10"/>
      <c r="T1727" s="11"/>
      <c r="U1727" s="11"/>
      <c r="V1727" s="9"/>
      <c r="W1727" s="9"/>
      <c r="X1727" s="11"/>
    </row>
    <row r="1728" spans="1:25" x14ac:dyDescent="0.4">
      <c r="A1728" s="19"/>
      <c r="B1728" t="s">
        <v>441</v>
      </c>
      <c r="C1728">
        <v>92</v>
      </c>
      <c r="D1728">
        <v>3142</v>
      </c>
      <c r="E1728" s="7">
        <v>2.952</v>
      </c>
      <c r="F1728" s="8">
        <f t="shared" si="797"/>
        <v>2.5110000000000001</v>
      </c>
      <c r="G1728">
        <f t="shared" si="792"/>
        <v>1</v>
      </c>
      <c r="H1728">
        <f t="shared" si="793"/>
        <v>199</v>
      </c>
      <c r="I1728" s="9">
        <f t="shared" si="791"/>
        <v>493.07399999999996</v>
      </c>
      <c r="J1728" s="10">
        <f t="shared" si="795"/>
        <v>0</v>
      </c>
      <c r="K1728" t="str">
        <f t="shared" si="794"/>
        <v/>
      </c>
      <c r="M1728" s="8"/>
      <c r="N1728" s="8"/>
      <c r="Q1728" s="9"/>
      <c r="R1728" s="10"/>
      <c r="T1728" s="11"/>
      <c r="U1728" s="11"/>
      <c r="V1728" s="9"/>
      <c r="W1728" s="9"/>
      <c r="X1728" s="11"/>
    </row>
    <row r="1729" spans="1:25" x14ac:dyDescent="0.4">
      <c r="A1729" s="19"/>
      <c r="B1729" t="s">
        <v>442</v>
      </c>
      <c r="C1729">
        <v>51</v>
      </c>
      <c r="D1729">
        <v>1730</v>
      </c>
      <c r="E1729" s="7">
        <v>2.6760000000000002</v>
      </c>
      <c r="F1729" s="8">
        <f t="shared" si="798"/>
        <v>2.5660000000000003</v>
      </c>
      <c r="G1729">
        <f t="shared" si="792"/>
        <v>2</v>
      </c>
      <c r="H1729">
        <f t="shared" si="793"/>
        <v>250</v>
      </c>
      <c r="I1729" s="9">
        <f t="shared" si="791"/>
        <v>629.54999999999995</v>
      </c>
      <c r="J1729" s="10">
        <f t="shared" si="795"/>
        <v>0</v>
      </c>
      <c r="K1729" t="str">
        <f t="shared" si="794"/>
        <v/>
      </c>
      <c r="M1729" s="8"/>
      <c r="N1729" s="8"/>
      <c r="Q1729" s="9"/>
      <c r="R1729" s="10"/>
      <c r="T1729" s="11"/>
      <c r="U1729" s="11"/>
      <c r="V1729" s="9"/>
      <c r="W1729" s="9"/>
      <c r="X1729" s="11"/>
    </row>
    <row r="1730" spans="1:25" x14ac:dyDescent="0.4">
      <c r="A1730" s="19"/>
      <c r="B1730" t="s">
        <v>1386</v>
      </c>
      <c r="C1730">
        <v>48</v>
      </c>
      <c r="D1730">
        <v>1701</v>
      </c>
      <c r="E1730" s="7">
        <v>2.7890000000000001</v>
      </c>
      <c r="F1730" s="8">
        <f t="shared" si="799"/>
        <v>2.62175</v>
      </c>
      <c r="G1730">
        <f t="shared" si="792"/>
        <v>3</v>
      </c>
      <c r="H1730">
        <f t="shared" si="793"/>
        <v>298</v>
      </c>
      <c r="I1730" s="9">
        <f t="shared" ref="I1730:I1793" si="806">IF(G1729&gt;G1730,E1730*C1730,E1730*C1730+I1729)</f>
        <v>763.42200000000003</v>
      </c>
      <c r="J1730" s="10">
        <f t="shared" si="795"/>
        <v>0</v>
      </c>
      <c r="K1730" t="str">
        <f t="shared" si="794"/>
        <v/>
      </c>
      <c r="M1730" s="8"/>
      <c r="N1730" s="8"/>
      <c r="Q1730" s="9"/>
      <c r="R1730" s="10"/>
      <c r="T1730" s="11"/>
      <c r="U1730" s="11"/>
      <c r="V1730" s="9"/>
      <c r="W1730" s="9"/>
      <c r="X1730" s="11"/>
    </row>
    <row r="1731" spans="1:25" x14ac:dyDescent="0.4">
      <c r="A1731" s="19"/>
      <c r="B1731" t="s">
        <v>1325</v>
      </c>
      <c r="C1731">
        <v>43</v>
      </c>
      <c r="D1731">
        <v>1405</v>
      </c>
      <c r="E1731" s="7">
        <v>2.65</v>
      </c>
      <c r="F1731" s="8">
        <f t="shared" si="800"/>
        <v>2.6274000000000002</v>
      </c>
      <c r="G1731">
        <f t="shared" si="792"/>
        <v>4</v>
      </c>
      <c r="H1731">
        <f t="shared" si="793"/>
        <v>341</v>
      </c>
      <c r="I1731" s="9">
        <f t="shared" si="806"/>
        <v>877.37200000000007</v>
      </c>
      <c r="J1731" s="10">
        <f t="shared" si="795"/>
        <v>0</v>
      </c>
      <c r="K1731" t="str">
        <f t="shared" si="794"/>
        <v/>
      </c>
      <c r="M1731" s="8"/>
      <c r="N1731" s="8"/>
      <c r="Q1731" s="9"/>
      <c r="R1731" s="10"/>
      <c r="T1731" s="11"/>
      <c r="U1731" s="11"/>
      <c r="V1731" s="9"/>
      <c r="W1731" s="9"/>
      <c r="X1731" s="11"/>
    </row>
    <row r="1732" spans="1:25" x14ac:dyDescent="0.4">
      <c r="A1732" s="19"/>
      <c r="B1732" t="s">
        <v>1484</v>
      </c>
      <c r="C1732">
        <v>25</v>
      </c>
      <c r="D1732">
        <v>777</v>
      </c>
      <c r="E1732" s="7">
        <v>1.492</v>
      </c>
      <c r="F1732" s="8">
        <f t="shared" si="801"/>
        <v>2.438166666666667</v>
      </c>
      <c r="G1732">
        <f t="shared" ref="G1732:G1795" si="807">IF(A1732=A1731,G1731+1,1)</f>
        <v>5</v>
      </c>
      <c r="H1732">
        <f t="shared" si="793"/>
        <v>366</v>
      </c>
      <c r="I1732" s="9">
        <f t="shared" si="806"/>
        <v>914.67200000000003</v>
      </c>
      <c r="J1732" s="10">
        <f t="shared" si="795"/>
        <v>0</v>
      </c>
      <c r="K1732" t="str">
        <f t="shared" si="794"/>
        <v/>
      </c>
      <c r="M1732" s="8"/>
      <c r="N1732" s="8"/>
      <c r="Q1732" s="9"/>
      <c r="R1732" s="10"/>
      <c r="T1732" s="11"/>
      <c r="U1732" s="11"/>
      <c r="V1732" s="9"/>
      <c r="W1732" s="9"/>
      <c r="X1732" s="11"/>
    </row>
    <row r="1733" spans="1:25" x14ac:dyDescent="0.4">
      <c r="A1733" s="19"/>
      <c r="B1733" t="s">
        <v>1387</v>
      </c>
      <c r="C1733">
        <v>23</v>
      </c>
      <c r="D1733">
        <v>690</v>
      </c>
      <c r="E1733" s="13">
        <v>0.54400000000000004</v>
      </c>
      <c r="F1733" s="8">
        <f t="shared" si="802"/>
        <v>2.1675714285714287</v>
      </c>
      <c r="G1733">
        <f t="shared" si="807"/>
        <v>6</v>
      </c>
      <c r="H1733">
        <f t="shared" si="793"/>
        <v>389</v>
      </c>
      <c r="I1733" s="9">
        <f t="shared" si="806"/>
        <v>927.18399999999997</v>
      </c>
      <c r="J1733" s="10">
        <f t="shared" si="795"/>
        <v>0</v>
      </c>
      <c r="K1733" t="str">
        <f t="shared" si="794"/>
        <v/>
      </c>
      <c r="M1733" s="8"/>
      <c r="N1733" s="8"/>
      <c r="Q1733" s="9"/>
      <c r="R1733" s="10"/>
      <c r="T1733" s="11"/>
      <c r="U1733" s="11"/>
      <c r="V1733" s="9"/>
      <c r="W1733" s="9"/>
      <c r="X1733" s="11"/>
    </row>
    <row r="1734" spans="1:25" x14ac:dyDescent="0.4">
      <c r="A1734" s="19"/>
      <c r="B1734" t="s">
        <v>1388</v>
      </c>
      <c r="C1734">
        <v>19</v>
      </c>
      <c r="D1734">
        <v>582</v>
      </c>
      <c r="E1734" s="7">
        <v>1.9370000000000001</v>
      </c>
      <c r="F1734" s="8">
        <f t="shared" si="803"/>
        <v>2.1387500000000004</v>
      </c>
      <c r="G1734">
        <f t="shared" si="807"/>
        <v>7</v>
      </c>
      <c r="H1734">
        <f t="shared" si="793"/>
        <v>408</v>
      </c>
      <c r="I1734" s="9">
        <f t="shared" si="806"/>
        <v>963.98699999999997</v>
      </c>
      <c r="J1734" s="10">
        <f t="shared" si="795"/>
        <v>0</v>
      </c>
      <c r="K1734" t="str">
        <f t="shared" si="794"/>
        <v/>
      </c>
      <c r="M1734" s="8"/>
      <c r="N1734" s="8"/>
      <c r="Q1734" s="9"/>
      <c r="R1734" s="10"/>
      <c r="T1734" s="11"/>
      <c r="U1734" s="11"/>
      <c r="V1734" s="9"/>
      <c r="W1734" s="9"/>
      <c r="X1734" s="11"/>
    </row>
    <row r="1735" spans="1:25" x14ac:dyDescent="0.4">
      <c r="A1735" s="19"/>
      <c r="B1735" t="s">
        <v>1483</v>
      </c>
      <c r="C1735">
        <v>14</v>
      </c>
      <c r="D1735">
        <v>452</v>
      </c>
      <c r="E1735" s="7">
        <v>2.3580000000000001</v>
      </c>
      <c r="F1735" s="8">
        <f t="shared" si="804"/>
        <v>2.1631111111111117</v>
      </c>
      <c r="G1735">
        <f t="shared" si="807"/>
        <v>8</v>
      </c>
      <c r="H1735">
        <f t="shared" si="793"/>
        <v>422</v>
      </c>
      <c r="I1735" s="9">
        <f t="shared" si="806"/>
        <v>996.99900000000002</v>
      </c>
      <c r="J1735" s="10">
        <f t="shared" si="795"/>
        <v>0</v>
      </c>
      <c r="K1735" t="str">
        <f t="shared" si="794"/>
        <v/>
      </c>
      <c r="M1735" s="8"/>
      <c r="N1735" s="8"/>
      <c r="Q1735" s="9"/>
      <c r="R1735" s="10"/>
      <c r="T1735" s="11"/>
      <c r="U1735" s="11"/>
      <c r="V1735" s="9"/>
      <c r="W1735" s="9"/>
      <c r="X1735" s="11"/>
    </row>
    <row r="1736" spans="1:25" x14ac:dyDescent="0.4">
      <c r="A1736" s="19"/>
      <c r="B1736" t="s">
        <v>1389</v>
      </c>
      <c r="C1736">
        <v>13</v>
      </c>
      <c r="D1736">
        <v>426</v>
      </c>
      <c r="E1736" s="7">
        <v>3.0430000000000001</v>
      </c>
      <c r="F1736" s="8">
        <f t="shared" si="805"/>
        <v>2.2511000000000001</v>
      </c>
      <c r="G1736">
        <f t="shared" si="807"/>
        <v>9</v>
      </c>
      <c r="H1736">
        <f t="shared" si="793"/>
        <v>435</v>
      </c>
      <c r="I1736" s="9">
        <f t="shared" si="806"/>
        <v>1036.558</v>
      </c>
      <c r="J1736" s="10">
        <f t="shared" si="795"/>
        <v>2.3828919540229885</v>
      </c>
      <c r="K1736">
        <f t="shared" si="794"/>
        <v>14310</v>
      </c>
      <c r="M1736" s="8"/>
      <c r="N1736" s="8"/>
      <c r="Q1736" s="9"/>
      <c r="R1736" s="10"/>
      <c r="T1736" s="9"/>
      <c r="U1736" s="11"/>
      <c r="V1736" s="9"/>
      <c r="W1736" s="9"/>
      <c r="X1736" s="11"/>
      <c r="Y1736" s="9"/>
    </row>
    <row r="1737" spans="1:25" x14ac:dyDescent="0.4">
      <c r="A1737" s="19" t="s">
        <v>1485</v>
      </c>
      <c r="B1737" t="s">
        <v>1306</v>
      </c>
      <c r="C1737">
        <v>50</v>
      </c>
      <c r="D1737">
        <v>1504</v>
      </c>
      <c r="E1737" s="7">
        <v>1.617</v>
      </c>
      <c r="F1737" s="8">
        <f t="shared" si="796"/>
        <v>1.617</v>
      </c>
      <c r="G1737">
        <f t="shared" si="807"/>
        <v>1</v>
      </c>
      <c r="H1737">
        <f t="shared" si="793"/>
        <v>50</v>
      </c>
      <c r="I1737" s="9">
        <f t="shared" si="806"/>
        <v>80.849999999999994</v>
      </c>
      <c r="J1737" s="10">
        <f t="shared" si="795"/>
        <v>0</v>
      </c>
      <c r="K1737" t="str">
        <f t="shared" si="794"/>
        <v/>
      </c>
      <c r="M1737" s="8"/>
      <c r="N1737" s="8"/>
      <c r="Q1737" s="9"/>
      <c r="R1737" s="10"/>
      <c r="T1737" s="11"/>
      <c r="U1737" s="11"/>
      <c r="V1737" s="9"/>
      <c r="W1737" s="9"/>
      <c r="X1737" s="11"/>
    </row>
    <row r="1738" spans="1:25" x14ac:dyDescent="0.4">
      <c r="A1738" s="19"/>
      <c r="B1738" t="s">
        <v>1486</v>
      </c>
      <c r="C1738">
        <v>48</v>
      </c>
      <c r="D1738">
        <v>1601</v>
      </c>
      <c r="E1738" s="7">
        <v>2.0070000000000001</v>
      </c>
      <c r="F1738" s="8">
        <f t="shared" si="797"/>
        <v>1.8120000000000001</v>
      </c>
      <c r="G1738">
        <f t="shared" si="807"/>
        <v>1</v>
      </c>
      <c r="H1738">
        <f t="shared" si="793"/>
        <v>98</v>
      </c>
      <c r="I1738" s="9">
        <f t="shared" si="806"/>
        <v>177.18600000000001</v>
      </c>
      <c r="J1738" s="10">
        <f t="shared" si="795"/>
        <v>0</v>
      </c>
      <c r="K1738" t="str">
        <f t="shared" si="794"/>
        <v/>
      </c>
      <c r="M1738" s="8"/>
      <c r="N1738" s="8"/>
      <c r="Q1738" s="9"/>
      <c r="R1738" s="10"/>
      <c r="T1738" s="11"/>
      <c r="U1738" s="11"/>
      <c r="V1738" s="9"/>
      <c r="W1738" s="9"/>
      <c r="X1738" s="11"/>
    </row>
    <row r="1739" spans="1:25" x14ac:dyDescent="0.4">
      <c r="A1739" s="19"/>
      <c r="B1739" t="s">
        <v>1487</v>
      </c>
      <c r="C1739">
        <v>40</v>
      </c>
      <c r="D1739">
        <v>1452</v>
      </c>
      <c r="E1739" s="7">
        <v>3.16</v>
      </c>
      <c r="F1739" s="8">
        <f t="shared" si="798"/>
        <v>2.2613333333333334</v>
      </c>
      <c r="G1739">
        <f t="shared" si="807"/>
        <v>2</v>
      </c>
      <c r="H1739">
        <f t="shared" si="793"/>
        <v>138</v>
      </c>
      <c r="I1739" s="9">
        <f t="shared" si="806"/>
        <v>303.58600000000001</v>
      </c>
      <c r="J1739" s="10">
        <f t="shared" si="795"/>
        <v>0</v>
      </c>
      <c r="K1739" t="str">
        <f t="shared" si="794"/>
        <v/>
      </c>
      <c r="M1739" s="8"/>
      <c r="N1739" s="8"/>
      <c r="Q1739" s="9"/>
      <c r="R1739" s="10"/>
      <c r="T1739" s="11"/>
      <c r="U1739" s="11"/>
      <c r="V1739" s="9"/>
      <c r="W1739" s="9"/>
      <c r="X1739" s="11"/>
    </row>
    <row r="1740" spans="1:25" x14ac:dyDescent="0.4">
      <c r="A1740" s="19"/>
      <c r="B1740" t="s">
        <v>1488</v>
      </c>
      <c r="C1740">
        <v>25</v>
      </c>
      <c r="D1740">
        <v>798</v>
      </c>
      <c r="E1740" s="7">
        <v>2.4929999999999999</v>
      </c>
      <c r="F1740" s="8">
        <f t="shared" si="799"/>
        <v>2.3192500000000003</v>
      </c>
      <c r="G1740">
        <f t="shared" si="807"/>
        <v>3</v>
      </c>
      <c r="H1740">
        <f t="shared" si="793"/>
        <v>163</v>
      </c>
      <c r="I1740" s="9">
        <f t="shared" si="806"/>
        <v>365.911</v>
      </c>
      <c r="J1740" s="10">
        <f t="shared" si="795"/>
        <v>0</v>
      </c>
      <c r="K1740" t="str">
        <f t="shared" si="794"/>
        <v/>
      </c>
      <c r="M1740" s="8"/>
      <c r="N1740" s="8"/>
      <c r="Q1740" s="9"/>
      <c r="R1740" s="10"/>
      <c r="T1740" s="11"/>
      <c r="U1740" s="11"/>
      <c r="V1740" s="9"/>
      <c r="W1740" s="9"/>
      <c r="X1740" s="11"/>
    </row>
    <row r="1741" spans="1:25" x14ac:dyDescent="0.4">
      <c r="A1741" s="19"/>
      <c r="B1741" t="s">
        <v>985</v>
      </c>
      <c r="C1741">
        <v>23</v>
      </c>
      <c r="D1741">
        <v>746</v>
      </c>
      <c r="E1741" s="7">
        <v>1.7749999999999999</v>
      </c>
      <c r="F1741" s="8">
        <f t="shared" si="800"/>
        <v>2.2104000000000004</v>
      </c>
      <c r="G1741">
        <f t="shared" si="807"/>
        <v>4</v>
      </c>
      <c r="H1741">
        <f t="shared" si="793"/>
        <v>186</v>
      </c>
      <c r="I1741" s="9">
        <f t="shared" si="806"/>
        <v>406.73599999999999</v>
      </c>
      <c r="J1741" s="10">
        <f t="shared" si="795"/>
        <v>0</v>
      </c>
      <c r="K1741" t="str">
        <f t="shared" si="794"/>
        <v/>
      </c>
      <c r="M1741" s="8"/>
      <c r="N1741" s="8"/>
      <c r="Q1741" s="9"/>
      <c r="R1741" s="10"/>
      <c r="T1741" s="11"/>
      <c r="U1741" s="11"/>
      <c r="V1741" s="9"/>
      <c r="W1741" s="9"/>
      <c r="X1741" s="11"/>
    </row>
    <row r="1742" spans="1:25" x14ac:dyDescent="0.4">
      <c r="A1742" s="19"/>
      <c r="B1742" t="s">
        <v>1489</v>
      </c>
      <c r="C1742">
        <v>22</v>
      </c>
      <c r="D1742">
        <v>655</v>
      </c>
      <c r="E1742" s="7">
        <v>3.117</v>
      </c>
      <c r="F1742" s="8">
        <f t="shared" si="801"/>
        <v>2.3614999999999999</v>
      </c>
      <c r="G1742">
        <f t="shared" si="807"/>
        <v>5</v>
      </c>
      <c r="H1742">
        <f t="shared" si="793"/>
        <v>208</v>
      </c>
      <c r="I1742" s="9">
        <f t="shared" si="806"/>
        <v>475.31</v>
      </c>
      <c r="J1742" s="10">
        <f t="shared" si="795"/>
        <v>0</v>
      </c>
      <c r="K1742" t="str">
        <f t="shared" si="794"/>
        <v/>
      </c>
      <c r="M1742" s="8"/>
      <c r="N1742" s="8"/>
      <c r="Q1742" s="9"/>
      <c r="R1742" s="10"/>
      <c r="T1742" s="11"/>
      <c r="U1742" s="11"/>
      <c r="V1742" s="9"/>
      <c r="W1742" s="9"/>
      <c r="X1742" s="11"/>
    </row>
    <row r="1743" spans="1:25" x14ac:dyDescent="0.4">
      <c r="A1743" s="19"/>
      <c r="B1743" t="s">
        <v>1490</v>
      </c>
      <c r="C1743">
        <v>19</v>
      </c>
      <c r="D1743">
        <v>671</v>
      </c>
      <c r="E1743" s="7">
        <v>1.6759999999999999</v>
      </c>
      <c r="F1743" s="8">
        <f t="shared" si="802"/>
        <v>2.2635714285714288</v>
      </c>
      <c r="G1743">
        <f t="shared" si="807"/>
        <v>6</v>
      </c>
      <c r="H1743">
        <f t="shared" si="793"/>
        <v>227</v>
      </c>
      <c r="I1743" s="9">
        <f t="shared" si="806"/>
        <v>507.154</v>
      </c>
      <c r="J1743" s="10">
        <f t="shared" si="795"/>
        <v>0</v>
      </c>
      <c r="K1743" t="str">
        <f t="shared" si="794"/>
        <v/>
      </c>
      <c r="M1743" s="8"/>
      <c r="N1743" s="8"/>
      <c r="Q1743" s="9"/>
      <c r="R1743" s="10"/>
      <c r="T1743" s="11"/>
      <c r="U1743" s="11"/>
      <c r="V1743" s="9"/>
      <c r="W1743" s="9"/>
      <c r="X1743" s="11"/>
    </row>
    <row r="1744" spans="1:25" x14ac:dyDescent="0.4">
      <c r="A1744" s="19"/>
      <c r="B1744" t="s">
        <v>1491</v>
      </c>
      <c r="C1744">
        <v>17</v>
      </c>
      <c r="D1744">
        <v>413</v>
      </c>
      <c r="E1744" s="7">
        <v>1.411</v>
      </c>
      <c r="F1744" s="8">
        <f t="shared" si="803"/>
        <v>2.157</v>
      </c>
      <c r="G1744">
        <f t="shared" si="807"/>
        <v>7</v>
      </c>
      <c r="H1744">
        <f t="shared" si="793"/>
        <v>244</v>
      </c>
      <c r="I1744" s="9">
        <f t="shared" si="806"/>
        <v>531.14099999999996</v>
      </c>
      <c r="J1744" s="10">
        <f t="shared" si="795"/>
        <v>0</v>
      </c>
      <c r="K1744" t="str">
        <f t="shared" si="794"/>
        <v/>
      </c>
      <c r="M1744" s="8"/>
      <c r="N1744" s="8"/>
      <c r="Q1744" s="9"/>
      <c r="R1744" s="10"/>
      <c r="T1744" s="11"/>
      <c r="U1744" s="11"/>
      <c r="V1744" s="9"/>
      <c r="W1744" s="9"/>
      <c r="X1744" s="11"/>
    </row>
    <row r="1745" spans="1:25" x14ac:dyDescent="0.4">
      <c r="A1745" s="19"/>
      <c r="B1745" t="s">
        <v>1492</v>
      </c>
      <c r="C1745">
        <v>16</v>
      </c>
      <c r="D1745">
        <v>415</v>
      </c>
      <c r="E1745" s="7">
        <v>1.766</v>
      </c>
      <c r="F1745" s="8">
        <f t="shared" si="804"/>
        <v>2.1135555555555552</v>
      </c>
      <c r="G1745">
        <f t="shared" si="807"/>
        <v>8</v>
      </c>
      <c r="H1745">
        <f t="shared" si="793"/>
        <v>260</v>
      </c>
      <c r="I1745" s="9">
        <f t="shared" si="806"/>
        <v>559.39699999999993</v>
      </c>
      <c r="J1745" s="10">
        <f t="shared" si="795"/>
        <v>0</v>
      </c>
      <c r="K1745" t="str">
        <f t="shared" si="794"/>
        <v/>
      </c>
      <c r="M1745" s="8"/>
      <c r="N1745" s="8"/>
      <c r="Q1745" s="9"/>
      <c r="R1745" s="10"/>
      <c r="T1745" s="11"/>
      <c r="U1745" s="11"/>
      <c r="V1745" s="9"/>
      <c r="W1745" s="9"/>
      <c r="X1745" s="11"/>
    </row>
    <row r="1746" spans="1:25" x14ac:dyDescent="0.4">
      <c r="A1746" s="19"/>
      <c r="B1746" t="s">
        <v>1493</v>
      </c>
      <c r="C1746">
        <v>16</v>
      </c>
      <c r="D1746">
        <v>476</v>
      </c>
      <c r="E1746" s="7">
        <v>0.65600000000000003</v>
      </c>
      <c r="F1746" s="8">
        <f t="shared" si="805"/>
        <v>1.9677999999999998</v>
      </c>
      <c r="G1746">
        <f t="shared" si="807"/>
        <v>9</v>
      </c>
      <c r="H1746">
        <f t="shared" si="793"/>
        <v>276</v>
      </c>
      <c r="I1746" s="9">
        <f t="shared" si="806"/>
        <v>569.89299999999992</v>
      </c>
      <c r="J1746" s="10">
        <f t="shared" si="795"/>
        <v>2.0648297101449273</v>
      </c>
      <c r="K1746">
        <f t="shared" si="794"/>
        <v>8731</v>
      </c>
      <c r="M1746" s="8"/>
      <c r="N1746" s="8"/>
      <c r="Q1746" s="9"/>
      <c r="R1746" s="10"/>
      <c r="T1746" s="9"/>
      <c r="U1746" s="11"/>
      <c r="V1746" s="9"/>
      <c r="W1746" s="9"/>
      <c r="X1746" s="11"/>
      <c r="Y1746" s="9"/>
    </row>
    <row r="1747" spans="1:25" x14ac:dyDescent="0.4">
      <c r="A1747" s="19" t="s">
        <v>1494</v>
      </c>
      <c r="B1747" t="s">
        <v>1495</v>
      </c>
      <c r="C1747">
        <v>183</v>
      </c>
      <c r="D1747">
        <v>6963</v>
      </c>
      <c r="E1747" s="7">
        <v>2.89</v>
      </c>
      <c r="F1747" s="8">
        <f t="shared" si="796"/>
        <v>2.89</v>
      </c>
      <c r="G1747">
        <f t="shared" si="807"/>
        <v>1</v>
      </c>
      <c r="H1747">
        <f t="shared" si="793"/>
        <v>183</v>
      </c>
      <c r="I1747" s="9">
        <f t="shared" si="806"/>
        <v>528.87</v>
      </c>
      <c r="J1747" s="10">
        <f t="shared" si="795"/>
        <v>0</v>
      </c>
      <c r="K1747" t="str">
        <f t="shared" si="794"/>
        <v/>
      </c>
      <c r="M1747" s="8"/>
      <c r="N1747" s="8"/>
      <c r="Q1747" s="9"/>
      <c r="R1747" s="10"/>
      <c r="T1747" s="11"/>
      <c r="U1747" s="11"/>
      <c r="V1747" s="9"/>
      <c r="W1747" s="9"/>
      <c r="X1747" s="11"/>
    </row>
    <row r="1748" spans="1:25" x14ac:dyDescent="0.4">
      <c r="A1748" s="19"/>
      <c r="B1748" t="s">
        <v>1496</v>
      </c>
      <c r="C1748">
        <v>81</v>
      </c>
      <c r="D1748">
        <v>2819</v>
      </c>
      <c r="E1748" s="7">
        <v>3.7280000000000002</v>
      </c>
      <c r="F1748" s="8">
        <f t="shared" si="797"/>
        <v>3.3090000000000002</v>
      </c>
      <c r="G1748">
        <f t="shared" si="807"/>
        <v>1</v>
      </c>
      <c r="H1748">
        <f t="shared" si="793"/>
        <v>264</v>
      </c>
      <c r="I1748" s="9">
        <f t="shared" si="806"/>
        <v>830.83799999999997</v>
      </c>
      <c r="J1748" s="10">
        <f t="shared" si="795"/>
        <v>0</v>
      </c>
      <c r="K1748" t="str">
        <f t="shared" si="794"/>
        <v/>
      </c>
      <c r="M1748" s="8"/>
      <c r="N1748" s="8"/>
      <c r="Q1748" s="9"/>
      <c r="R1748" s="10"/>
      <c r="T1748" s="11"/>
      <c r="U1748" s="11"/>
      <c r="V1748" s="9"/>
      <c r="W1748" s="9"/>
      <c r="X1748" s="11"/>
    </row>
    <row r="1749" spans="1:25" x14ac:dyDescent="0.4">
      <c r="A1749" s="19"/>
      <c r="B1749" t="s">
        <v>1497</v>
      </c>
      <c r="C1749">
        <v>53</v>
      </c>
      <c r="D1749">
        <v>1933</v>
      </c>
      <c r="E1749" s="7">
        <v>2.4430000000000001</v>
      </c>
      <c r="F1749" s="8">
        <f t="shared" si="798"/>
        <v>3.0203333333333333</v>
      </c>
      <c r="G1749">
        <f t="shared" si="807"/>
        <v>2</v>
      </c>
      <c r="H1749">
        <f t="shared" si="793"/>
        <v>317</v>
      </c>
      <c r="I1749" s="9">
        <f t="shared" si="806"/>
        <v>960.31700000000001</v>
      </c>
      <c r="J1749" s="10">
        <f t="shared" si="795"/>
        <v>0</v>
      </c>
      <c r="K1749" t="str">
        <f t="shared" si="794"/>
        <v/>
      </c>
      <c r="M1749" s="8"/>
      <c r="N1749" s="8"/>
      <c r="Q1749" s="9"/>
      <c r="R1749" s="10"/>
      <c r="T1749" s="11"/>
      <c r="U1749" s="11"/>
      <c r="V1749" s="9"/>
      <c r="W1749" s="9"/>
      <c r="X1749" s="11"/>
    </row>
    <row r="1750" spans="1:25" x14ac:dyDescent="0.4">
      <c r="A1750" s="19"/>
      <c r="B1750" t="s">
        <v>1498</v>
      </c>
      <c r="C1750">
        <v>31</v>
      </c>
      <c r="D1750">
        <v>970</v>
      </c>
      <c r="E1750" s="7">
        <v>2.0950000000000002</v>
      </c>
      <c r="F1750" s="8">
        <f t="shared" si="799"/>
        <v>2.7890000000000001</v>
      </c>
      <c r="G1750">
        <f t="shared" si="807"/>
        <v>3</v>
      </c>
      <c r="H1750">
        <f t="shared" ref="H1750:H1813" si="808">IF(G1749&gt;G1750,C1750,C1750+H1749)</f>
        <v>348</v>
      </c>
      <c r="I1750" s="9">
        <f t="shared" si="806"/>
        <v>1025.2619999999999</v>
      </c>
      <c r="J1750" s="10">
        <f t="shared" si="795"/>
        <v>0</v>
      </c>
      <c r="K1750" t="str">
        <f t="shared" ref="K1750:K1813" si="809">IF(J1750&gt;0,SUM(D1741:D1750),"")</f>
        <v/>
      </c>
      <c r="M1750" s="8"/>
      <c r="N1750" s="8"/>
      <c r="Q1750" s="9"/>
      <c r="R1750" s="10"/>
      <c r="T1750" s="11"/>
      <c r="U1750" s="11"/>
      <c r="V1750" s="9"/>
      <c r="W1750" s="9"/>
      <c r="X1750" s="11"/>
    </row>
    <row r="1751" spans="1:25" x14ac:dyDescent="0.4">
      <c r="A1751" s="19"/>
      <c r="B1751" t="s">
        <v>1499</v>
      </c>
      <c r="C1751">
        <v>25</v>
      </c>
      <c r="D1751">
        <v>897</v>
      </c>
      <c r="E1751" s="7">
        <v>3.13</v>
      </c>
      <c r="F1751" s="8">
        <f t="shared" si="800"/>
        <v>2.8572000000000002</v>
      </c>
      <c r="G1751">
        <f t="shared" si="807"/>
        <v>4</v>
      </c>
      <c r="H1751">
        <f t="shared" si="808"/>
        <v>373</v>
      </c>
      <c r="I1751" s="9">
        <f t="shared" si="806"/>
        <v>1103.5119999999999</v>
      </c>
      <c r="J1751" s="10">
        <f t="shared" ref="J1751:J1814" si="810">IF(G1751&gt;G1752,I1751/H1751,0)</f>
        <v>0</v>
      </c>
      <c r="K1751" t="str">
        <f t="shared" si="809"/>
        <v/>
      </c>
      <c r="M1751" s="8"/>
      <c r="N1751" s="8"/>
      <c r="Q1751" s="9"/>
      <c r="R1751" s="10"/>
      <c r="T1751" s="11"/>
      <c r="U1751" s="11"/>
      <c r="V1751" s="9"/>
      <c r="W1751" s="9"/>
      <c r="X1751" s="11"/>
    </row>
    <row r="1752" spans="1:25" x14ac:dyDescent="0.4">
      <c r="A1752" s="19"/>
      <c r="B1752" t="s">
        <v>1500</v>
      </c>
      <c r="C1752">
        <v>21</v>
      </c>
      <c r="D1752">
        <v>679</v>
      </c>
      <c r="E1752" s="13">
        <v>3.3029999999999999</v>
      </c>
      <c r="F1752" s="8">
        <f t="shared" si="801"/>
        <v>2.9315000000000002</v>
      </c>
      <c r="G1752">
        <f t="shared" si="807"/>
        <v>5</v>
      </c>
      <c r="H1752">
        <f t="shared" si="808"/>
        <v>394</v>
      </c>
      <c r="I1752" s="9">
        <f t="shared" si="806"/>
        <v>1172.875</v>
      </c>
      <c r="J1752" s="10">
        <f t="shared" si="810"/>
        <v>0</v>
      </c>
      <c r="K1752" t="str">
        <f t="shared" si="809"/>
        <v/>
      </c>
      <c r="L1752" s="15"/>
      <c r="M1752" s="8"/>
      <c r="N1752" s="8"/>
      <c r="Q1752" s="9"/>
      <c r="R1752" s="10"/>
      <c r="T1752" s="11"/>
      <c r="U1752" s="11"/>
      <c r="V1752" s="9"/>
      <c r="W1752" s="9"/>
      <c r="X1752" s="11"/>
    </row>
    <row r="1753" spans="1:25" x14ac:dyDescent="0.4">
      <c r="A1753" s="19"/>
      <c r="B1753" t="s">
        <v>1475</v>
      </c>
      <c r="C1753">
        <v>18</v>
      </c>
      <c r="D1753">
        <v>593</v>
      </c>
      <c r="E1753" s="7">
        <v>5.2880000000000003</v>
      </c>
      <c r="F1753" s="8">
        <f t="shared" si="802"/>
        <v>3.2681428571428577</v>
      </c>
      <c r="G1753">
        <f t="shared" si="807"/>
        <v>6</v>
      </c>
      <c r="H1753">
        <f t="shared" si="808"/>
        <v>412</v>
      </c>
      <c r="I1753" s="9">
        <f t="shared" si="806"/>
        <v>1268.059</v>
      </c>
      <c r="J1753" s="10">
        <f t="shared" si="810"/>
        <v>0</v>
      </c>
      <c r="K1753" t="str">
        <f t="shared" si="809"/>
        <v/>
      </c>
      <c r="M1753" s="8"/>
      <c r="N1753" s="8"/>
      <c r="Q1753" s="9"/>
      <c r="R1753" s="10"/>
      <c r="T1753" s="11"/>
      <c r="U1753" s="11"/>
      <c r="V1753" s="9"/>
      <c r="W1753" s="9"/>
      <c r="X1753" s="11"/>
    </row>
    <row r="1754" spans="1:25" x14ac:dyDescent="0.4">
      <c r="A1754" s="19"/>
      <c r="B1754" t="s">
        <v>1476</v>
      </c>
      <c r="C1754">
        <v>13</v>
      </c>
      <c r="D1754">
        <v>484</v>
      </c>
      <c r="E1754" s="7">
        <v>1.5109999999999999</v>
      </c>
      <c r="F1754" s="8">
        <f t="shared" si="803"/>
        <v>3.0485000000000002</v>
      </c>
      <c r="G1754">
        <f t="shared" si="807"/>
        <v>7</v>
      </c>
      <c r="H1754">
        <f t="shared" si="808"/>
        <v>425</v>
      </c>
      <c r="I1754" s="9">
        <f t="shared" si="806"/>
        <v>1287.702</v>
      </c>
      <c r="J1754" s="10">
        <f t="shared" si="810"/>
        <v>0</v>
      </c>
      <c r="K1754" t="str">
        <f t="shared" si="809"/>
        <v/>
      </c>
      <c r="M1754" s="8"/>
      <c r="N1754" s="8"/>
      <c r="Q1754" s="9"/>
      <c r="R1754" s="10"/>
      <c r="T1754" s="11"/>
      <c r="U1754" s="11"/>
      <c r="V1754" s="9"/>
      <c r="W1754" s="9"/>
      <c r="X1754" s="11"/>
    </row>
    <row r="1755" spans="1:25" x14ac:dyDescent="0.4">
      <c r="A1755" s="19"/>
      <c r="B1755" t="s">
        <v>1348</v>
      </c>
      <c r="C1755">
        <v>8</v>
      </c>
      <c r="D1755">
        <v>270</v>
      </c>
      <c r="E1755" s="7">
        <v>2.5</v>
      </c>
      <c r="F1755" s="8">
        <f t="shared" si="804"/>
        <v>2.9875555555555557</v>
      </c>
      <c r="G1755">
        <f t="shared" si="807"/>
        <v>8</v>
      </c>
      <c r="H1755">
        <f t="shared" si="808"/>
        <v>433</v>
      </c>
      <c r="I1755" s="9">
        <f t="shared" si="806"/>
        <v>1307.702</v>
      </c>
      <c r="J1755" s="10">
        <f t="shared" si="810"/>
        <v>0</v>
      </c>
      <c r="K1755" t="str">
        <f t="shared" si="809"/>
        <v/>
      </c>
      <c r="M1755" s="8"/>
      <c r="N1755" s="8"/>
      <c r="Q1755" s="9"/>
      <c r="R1755" s="10"/>
      <c r="T1755" s="11"/>
      <c r="U1755" s="11"/>
      <c r="V1755" s="9"/>
      <c r="W1755" s="9"/>
      <c r="X1755" s="11"/>
    </row>
    <row r="1756" spans="1:25" x14ac:dyDescent="0.4">
      <c r="A1756" s="19"/>
      <c r="B1756" t="s">
        <v>1501</v>
      </c>
      <c r="C1756">
        <v>7</v>
      </c>
      <c r="D1756">
        <v>200</v>
      </c>
      <c r="E1756" s="7">
        <v>1.784</v>
      </c>
      <c r="F1756" s="8">
        <f t="shared" si="805"/>
        <v>2.8672</v>
      </c>
      <c r="G1756">
        <f t="shared" si="807"/>
        <v>9</v>
      </c>
      <c r="H1756">
        <f t="shared" si="808"/>
        <v>440</v>
      </c>
      <c r="I1756" s="9">
        <f t="shared" si="806"/>
        <v>1320.19</v>
      </c>
      <c r="J1756" s="10">
        <f t="shared" si="810"/>
        <v>3.0004318181818181</v>
      </c>
      <c r="K1756">
        <f t="shared" si="809"/>
        <v>15808</v>
      </c>
      <c r="M1756" s="8"/>
      <c r="N1756" s="8"/>
      <c r="Q1756" s="9"/>
      <c r="R1756" s="10"/>
      <c r="T1756" s="9"/>
      <c r="U1756" s="11"/>
      <c r="V1756" s="9"/>
      <c r="W1756" s="9"/>
      <c r="X1756" s="11"/>
      <c r="Y1756" s="9"/>
    </row>
    <row r="1757" spans="1:25" x14ac:dyDescent="0.4">
      <c r="A1757" s="19" t="s">
        <v>1502</v>
      </c>
      <c r="B1757" t="s">
        <v>1503</v>
      </c>
      <c r="C1757">
        <v>115</v>
      </c>
      <c r="D1757">
        <v>2474</v>
      </c>
      <c r="E1757" s="7">
        <v>1.7569999999999999</v>
      </c>
      <c r="F1757" s="8">
        <f t="shared" si="796"/>
        <v>1.7569999999999999</v>
      </c>
      <c r="G1757">
        <f t="shared" si="807"/>
        <v>1</v>
      </c>
      <c r="H1757">
        <f t="shared" si="808"/>
        <v>115</v>
      </c>
      <c r="I1757" s="9">
        <f t="shared" si="806"/>
        <v>202.05499999999998</v>
      </c>
      <c r="J1757" s="10">
        <f t="shared" si="810"/>
        <v>0</v>
      </c>
      <c r="K1757" t="str">
        <f t="shared" si="809"/>
        <v/>
      </c>
      <c r="M1757" s="8"/>
      <c r="N1757" s="8"/>
      <c r="Q1757" s="9"/>
      <c r="R1757" s="10"/>
      <c r="T1757" s="11"/>
      <c r="U1757" s="11"/>
      <c r="V1757" s="9"/>
      <c r="W1757" s="9"/>
      <c r="X1757" s="11"/>
    </row>
    <row r="1758" spans="1:25" x14ac:dyDescent="0.4">
      <c r="A1758" s="19"/>
      <c r="B1758" t="s">
        <v>1504</v>
      </c>
      <c r="C1758">
        <v>86</v>
      </c>
      <c r="D1758">
        <v>1726</v>
      </c>
      <c r="E1758" s="7">
        <v>1.2909999999999999</v>
      </c>
      <c r="F1758" s="8">
        <f t="shared" si="797"/>
        <v>1.524</v>
      </c>
      <c r="G1758">
        <f t="shared" si="807"/>
        <v>1</v>
      </c>
      <c r="H1758">
        <f t="shared" si="808"/>
        <v>201</v>
      </c>
      <c r="I1758" s="9">
        <f t="shared" si="806"/>
        <v>313.08099999999996</v>
      </c>
      <c r="J1758" s="10">
        <f t="shared" si="810"/>
        <v>0</v>
      </c>
      <c r="K1758" t="str">
        <f t="shared" si="809"/>
        <v/>
      </c>
      <c r="M1758" s="8"/>
      <c r="N1758" s="8"/>
      <c r="Q1758" s="9"/>
      <c r="R1758" s="10"/>
      <c r="T1758" s="11"/>
      <c r="U1758" s="11"/>
      <c r="V1758" s="9"/>
      <c r="W1758" s="9"/>
      <c r="X1758" s="11"/>
    </row>
    <row r="1759" spans="1:25" x14ac:dyDescent="0.4">
      <c r="A1759" s="19"/>
      <c r="B1759" t="s">
        <v>1505</v>
      </c>
      <c r="C1759">
        <v>86</v>
      </c>
      <c r="D1759">
        <v>1647</v>
      </c>
      <c r="E1759" s="7">
        <v>1.2070000000000001</v>
      </c>
      <c r="F1759" s="8">
        <f t="shared" si="798"/>
        <v>1.4183333333333332</v>
      </c>
      <c r="G1759">
        <f t="shared" si="807"/>
        <v>2</v>
      </c>
      <c r="H1759">
        <f t="shared" si="808"/>
        <v>287</v>
      </c>
      <c r="I1759" s="9">
        <f t="shared" si="806"/>
        <v>416.88299999999998</v>
      </c>
      <c r="J1759" s="10">
        <f t="shared" si="810"/>
        <v>0</v>
      </c>
      <c r="K1759" t="str">
        <f t="shared" si="809"/>
        <v/>
      </c>
      <c r="M1759" s="8"/>
      <c r="N1759" s="8"/>
      <c r="Q1759" s="9"/>
      <c r="R1759" s="10"/>
      <c r="T1759" s="11"/>
      <c r="U1759" s="11"/>
      <c r="V1759" s="9"/>
      <c r="W1759" s="9"/>
      <c r="X1759" s="11"/>
    </row>
    <row r="1760" spans="1:25" x14ac:dyDescent="0.4">
      <c r="A1760" s="19"/>
      <c r="B1760" t="s">
        <v>1506</v>
      </c>
      <c r="C1760">
        <v>64</v>
      </c>
      <c r="D1760">
        <v>1181</v>
      </c>
      <c r="E1760" s="7">
        <v>1.1220000000000001</v>
      </c>
      <c r="F1760" s="8">
        <f t="shared" si="799"/>
        <v>1.3442499999999999</v>
      </c>
      <c r="G1760">
        <f t="shared" si="807"/>
        <v>3</v>
      </c>
      <c r="H1760">
        <f t="shared" si="808"/>
        <v>351</v>
      </c>
      <c r="I1760" s="9">
        <f t="shared" si="806"/>
        <v>488.69099999999997</v>
      </c>
      <c r="J1760" s="10">
        <f t="shared" si="810"/>
        <v>0</v>
      </c>
      <c r="K1760" t="str">
        <f t="shared" si="809"/>
        <v/>
      </c>
      <c r="M1760" s="8"/>
      <c r="N1760" s="8"/>
      <c r="Q1760" s="9"/>
      <c r="R1760" s="10"/>
      <c r="T1760" s="11"/>
      <c r="U1760" s="11"/>
      <c r="V1760" s="9"/>
      <c r="W1760" s="9"/>
      <c r="X1760" s="11"/>
    </row>
    <row r="1761" spans="1:25" x14ac:dyDescent="0.4">
      <c r="A1761" s="19"/>
      <c r="B1761" t="s">
        <v>1507</v>
      </c>
      <c r="C1761">
        <v>29</v>
      </c>
      <c r="D1761">
        <v>507</v>
      </c>
      <c r="E1761" s="7">
        <v>0.55600000000000005</v>
      </c>
      <c r="F1761" s="8">
        <f t="shared" si="800"/>
        <v>1.1865999999999999</v>
      </c>
      <c r="G1761">
        <f t="shared" si="807"/>
        <v>4</v>
      </c>
      <c r="H1761">
        <f t="shared" si="808"/>
        <v>380</v>
      </c>
      <c r="I1761" s="9">
        <f t="shared" si="806"/>
        <v>504.815</v>
      </c>
      <c r="J1761" s="10">
        <f t="shared" si="810"/>
        <v>0</v>
      </c>
      <c r="K1761" t="str">
        <f t="shared" si="809"/>
        <v/>
      </c>
      <c r="M1761" s="8"/>
      <c r="N1761" s="8"/>
      <c r="Q1761" s="9"/>
      <c r="R1761" s="10"/>
      <c r="T1761" s="11"/>
      <c r="U1761" s="11"/>
      <c r="V1761" s="9"/>
      <c r="W1761" s="9"/>
      <c r="X1761" s="11"/>
    </row>
    <row r="1762" spans="1:25" x14ac:dyDescent="0.4">
      <c r="A1762" s="19"/>
      <c r="B1762" t="s">
        <v>1508</v>
      </c>
      <c r="C1762">
        <v>25</v>
      </c>
      <c r="D1762">
        <v>526</v>
      </c>
      <c r="E1762" s="7">
        <v>0.94</v>
      </c>
      <c r="F1762" s="8">
        <f t="shared" si="801"/>
        <v>1.1455</v>
      </c>
      <c r="G1762">
        <f t="shared" si="807"/>
        <v>5</v>
      </c>
      <c r="H1762">
        <f t="shared" si="808"/>
        <v>405</v>
      </c>
      <c r="I1762" s="9">
        <f t="shared" si="806"/>
        <v>528.31500000000005</v>
      </c>
      <c r="J1762" s="10">
        <f t="shared" si="810"/>
        <v>0</v>
      </c>
      <c r="K1762" t="str">
        <f t="shared" si="809"/>
        <v/>
      </c>
      <c r="M1762" s="8"/>
      <c r="N1762" s="8"/>
      <c r="Q1762" s="9"/>
      <c r="R1762" s="10"/>
      <c r="T1762" s="11"/>
      <c r="U1762" s="11"/>
      <c r="V1762" s="9"/>
      <c r="W1762" s="9"/>
      <c r="X1762" s="11"/>
    </row>
    <row r="1763" spans="1:25" x14ac:dyDescent="0.4">
      <c r="A1763" s="19"/>
      <c r="B1763" t="s">
        <v>1509</v>
      </c>
      <c r="C1763">
        <v>24</v>
      </c>
      <c r="D1763">
        <v>420</v>
      </c>
      <c r="E1763" s="7">
        <v>0.873</v>
      </c>
      <c r="F1763" s="8">
        <f t="shared" si="802"/>
        <v>1.1065714285714285</v>
      </c>
      <c r="G1763">
        <f t="shared" si="807"/>
        <v>6</v>
      </c>
      <c r="H1763">
        <f t="shared" si="808"/>
        <v>429</v>
      </c>
      <c r="I1763" s="9">
        <f t="shared" si="806"/>
        <v>549.26700000000005</v>
      </c>
      <c r="J1763" s="10">
        <f t="shared" si="810"/>
        <v>0</v>
      </c>
      <c r="K1763" t="str">
        <f t="shared" si="809"/>
        <v/>
      </c>
      <c r="M1763" s="8"/>
      <c r="N1763" s="8"/>
      <c r="Q1763" s="9"/>
      <c r="R1763" s="10"/>
      <c r="T1763" s="11"/>
      <c r="U1763" s="11"/>
      <c r="V1763" s="9"/>
      <c r="W1763" s="9"/>
      <c r="X1763" s="11"/>
    </row>
    <row r="1764" spans="1:25" x14ac:dyDescent="0.4">
      <c r="A1764" s="19"/>
      <c r="B1764" t="s">
        <v>1510</v>
      </c>
      <c r="C1764">
        <v>18</v>
      </c>
      <c r="D1764">
        <v>316</v>
      </c>
      <c r="E1764" s="7">
        <v>0.53300000000000003</v>
      </c>
      <c r="F1764" s="8">
        <f t="shared" si="803"/>
        <v>1.034875</v>
      </c>
      <c r="G1764">
        <f t="shared" si="807"/>
        <v>7</v>
      </c>
      <c r="H1764">
        <f t="shared" si="808"/>
        <v>447</v>
      </c>
      <c r="I1764" s="9">
        <f t="shared" si="806"/>
        <v>558.8610000000001</v>
      </c>
      <c r="J1764" s="10">
        <f t="shared" si="810"/>
        <v>0</v>
      </c>
      <c r="K1764" t="str">
        <f t="shared" si="809"/>
        <v/>
      </c>
      <c r="M1764" s="8"/>
      <c r="N1764" s="8"/>
      <c r="Q1764" s="9"/>
      <c r="R1764" s="10"/>
      <c r="T1764" s="11"/>
      <c r="U1764" s="11"/>
      <c r="V1764" s="9"/>
      <c r="W1764" s="9"/>
      <c r="X1764" s="11"/>
    </row>
    <row r="1765" spans="1:25" x14ac:dyDescent="0.4">
      <c r="A1765" s="19"/>
      <c r="B1765" t="s">
        <v>1511</v>
      </c>
      <c r="C1765">
        <v>14</v>
      </c>
      <c r="D1765">
        <v>243</v>
      </c>
      <c r="E1765" s="7">
        <v>1.07</v>
      </c>
      <c r="F1765" s="8">
        <f t="shared" si="804"/>
        <v>1.0387777777777778</v>
      </c>
      <c r="G1765">
        <f t="shared" si="807"/>
        <v>8</v>
      </c>
      <c r="H1765">
        <f t="shared" si="808"/>
        <v>461</v>
      </c>
      <c r="I1765" s="9">
        <f t="shared" si="806"/>
        <v>573.84100000000012</v>
      </c>
      <c r="J1765" s="10">
        <f t="shared" si="810"/>
        <v>0</v>
      </c>
      <c r="K1765" t="str">
        <f t="shared" si="809"/>
        <v/>
      </c>
      <c r="M1765" s="8"/>
      <c r="N1765" s="8"/>
      <c r="Q1765" s="9"/>
      <c r="R1765" s="10"/>
      <c r="T1765" s="11"/>
      <c r="U1765" s="11"/>
      <c r="V1765" s="9"/>
      <c r="W1765" s="9"/>
      <c r="X1765" s="11"/>
    </row>
    <row r="1766" spans="1:25" x14ac:dyDescent="0.4">
      <c r="A1766" s="19"/>
      <c r="B1766" t="s">
        <v>1512</v>
      </c>
      <c r="C1766">
        <v>7</v>
      </c>
      <c r="D1766">
        <v>121</v>
      </c>
      <c r="E1766" s="13">
        <v>0.45400000000000001</v>
      </c>
      <c r="F1766" s="8">
        <f t="shared" si="805"/>
        <v>0.98030000000000006</v>
      </c>
      <c r="G1766">
        <f t="shared" si="807"/>
        <v>9</v>
      </c>
      <c r="H1766">
        <f t="shared" si="808"/>
        <v>468</v>
      </c>
      <c r="I1766" s="9">
        <f t="shared" si="806"/>
        <v>577.01900000000012</v>
      </c>
      <c r="J1766" s="10">
        <f t="shared" si="810"/>
        <v>1.2329465811965814</v>
      </c>
      <c r="K1766">
        <f t="shared" si="809"/>
        <v>9161</v>
      </c>
      <c r="M1766" s="8"/>
      <c r="N1766" s="8"/>
      <c r="Q1766" s="9"/>
      <c r="R1766" s="10"/>
      <c r="T1766" s="9"/>
      <c r="U1766" s="11"/>
      <c r="V1766" s="9"/>
      <c r="W1766" s="9"/>
      <c r="X1766" s="11"/>
      <c r="Y1766" s="9"/>
    </row>
    <row r="1767" spans="1:25" x14ac:dyDescent="0.4">
      <c r="A1767" s="19" t="s">
        <v>1513</v>
      </c>
      <c r="B1767" t="s">
        <v>1514</v>
      </c>
      <c r="C1767">
        <v>32</v>
      </c>
      <c r="D1767">
        <v>129</v>
      </c>
      <c r="E1767" s="13">
        <v>0.30199999999999999</v>
      </c>
      <c r="F1767" s="8">
        <f t="shared" ref="F1767:F1827" si="811">AVERAGE(E1767)</f>
        <v>0.30199999999999999</v>
      </c>
      <c r="G1767">
        <f t="shared" si="807"/>
        <v>1</v>
      </c>
      <c r="H1767">
        <f t="shared" si="808"/>
        <v>32</v>
      </c>
      <c r="I1767" s="9">
        <f t="shared" si="806"/>
        <v>9.6639999999999997</v>
      </c>
      <c r="J1767" s="10">
        <f t="shared" si="810"/>
        <v>0</v>
      </c>
      <c r="K1767" t="str">
        <f t="shared" si="809"/>
        <v/>
      </c>
      <c r="M1767" s="8"/>
      <c r="N1767" s="8"/>
      <c r="Q1767" s="9"/>
      <c r="R1767" s="10"/>
      <c r="T1767" s="11"/>
      <c r="U1767" s="11"/>
      <c r="V1767" s="9"/>
      <c r="W1767" s="9"/>
      <c r="X1767" s="11"/>
    </row>
    <row r="1768" spans="1:25" x14ac:dyDescent="0.4">
      <c r="A1768" s="19"/>
      <c r="B1768" t="s">
        <v>1515</v>
      </c>
      <c r="C1768">
        <v>28</v>
      </c>
      <c r="D1768">
        <v>95</v>
      </c>
      <c r="E1768" s="13">
        <v>0.313</v>
      </c>
      <c r="F1768" s="8">
        <f t="shared" ref="F1768:F1828" si="812">AVERAGE(E1767:E1768)</f>
        <v>0.3075</v>
      </c>
      <c r="G1768">
        <f t="shared" si="807"/>
        <v>1</v>
      </c>
      <c r="H1768">
        <f t="shared" si="808"/>
        <v>60</v>
      </c>
      <c r="I1768" s="9">
        <f t="shared" si="806"/>
        <v>18.427999999999997</v>
      </c>
      <c r="J1768" s="10">
        <f t="shared" si="810"/>
        <v>0</v>
      </c>
      <c r="K1768" t="str">
        <f t="shared" si="809"/>
        <v/>
      </c>
      <c r="M1768" s="8"/>
      <c r="N1768" s="8"/>
      <c r="Q1768" s="9"/>
      <c r="R1768" s="10"/>
      <c r="T1768" s="11"/>
      <c r="U1768" s="11"/>
      <c r="V1768" s="9"/>
      <c r="W1768" s="9"/>
      <c r="X1768" s="11"/>
    </row>
    <row r="1769" spans="1:25" x14ac:dyDescent="0.4">
      <c r="A1769" s="19"/>
      <c r="B1769" t="s">
        <v>1516</v>
      </c>
      <c r="C1769">
        <v>25</v>
      </c>
      <c r="D1769">
        <v>88</v>
      </c>
      <c r="E1769" s="13">
        <v>0.21199999999999999</v>
      </c>
      <c r="F1769" s="8">
        <f t="shared" ref="F1769:F1829" si="813">AVERAGE(E1767:E1769)</f>
        <v>0.27566666666666667</v>
      </c>
      <c r="G1769">
        <f t="shared" si="807"/>
        <v>2</v>
      </c>
      <c r="H1769">
        <f t="shared" si="808"/>
        <v>85</v>
      </c>
      <c r="I1769" s="9">
        <f t="shared" si="806"/>
        <v>23.727999999999998</v>
      </c>
      <c r="J1769" s="10">
        <f t="shared" si="810"/>
        <v>0</v>
      </c>
      <c r="K1769" t="str">
        <f t="shared" si="809"/>
        <v/>
      </c>
      <c r="M1769" s="8"/>
      <c r="N1769" s="8"/>
      <c r="Q1769" s="9"/>
      <c r="R1769" s="10"/>
      <c r="T1769" s="11"/>
      <c r="U1769" s="11"/>
      <c r="V1769" s="9"/>
      <c r="W1769" s="9"/>
      <c r="X1769" s="11"/>
    </row>
    <row r="1770" spans="1:25" x14ac:dyDescent="0.4">
      <c r="A1770" s="19"/>
      <c r="B1770" t="s">
        <v>1517</v>
      </c>
      <c r="C1770">
        <v>22</v>
      </c>
      <c r="D1770">
        <v>103</v>
      </c>
      <c r="E1770" s="13">
        <v>0.121</v>
      </c>
      <c r="F1770" s="8">
        <f t="shared" ref="F1770:F1830" si="814">AVERAGE(E1767:E1770)</f>
        <v>0.23699999999999999</v>
      </c>
      <c r="G1770">
        <f t="shared" si="807"/>
        <v>3</v>
      </c>
      <c r="H1770">
        <f t="shared" si="808"/>
        <v>107</v>
      </c>
      <c r="I1770" s="9">
        <f t="shared" si="806"/>
        <v>26.389999999999997</v>
      </c>
      <c r="J1770" s="10">
        <f t="shared" si="810"/>
        <v>0</v>
      </c>
      <c r="K1770" t="str">
        <f t="shared" si="809"/>
        <v/>
      </c>
      <c r="M1770" s="8"/>
      <c r="N1770" s="8"/>
      <c r="Q1770" s="9"/>
      <c r="R1770" s="10"/>
      <c r="T1770" s="11"/>
      <c r="U1770" s="11"/>
      <c r="V1770" s="9"/>
      <c r="W1770" s="9"/>
      <c r="X1770" s="11"/>
    </row>
    <row r="1771" spans="1:25" x14ac:dyDescent="0.4">
      <c r="A1771" s="19"/>
      <c r="B1771" t="s">
        <v>1518</v>
      </c>
      <c r="C1771">
        <v>21</v>
      </c>
      <c r="D1771">
        <v>54</v>
      </c>
      <c r="E1771" s="13">
        <v>0.14699999999999999</v>
      </c>
      <c r="F1771" s="8">
        <f t="shared" ref="F1771:F1831" si="815">AVERAGE(E1767:E1771)</f>
        <v>0.219</v>
      </c>
      <c r="G1771">
        <f t="shared" si="807"/>
        <v>4</v>
      </c>
      <c r="H1771">
        <f t="shared" si="808"/>
        <v>128</v>
      </c>
      <c r="I1771" s="9">
        <f t="shared" si="806"/>
        <v>29.476999999999997</v>
      </c>
      <c r="J1771" s="10">
        <f t="shared" si="810"/>
        <v>0</v>
      </c>
      <c r="K1771" t="str">
        <f t="shared" si="809"/>
        <v/>
      </c>
      <c r="M1771" s="8"/>
      <c r="N1771" s="8"/>
      <c r="Q1771" s="9"/>
      <c r="R1771" s="10"/>
      <c r="T1771" s="11"/>
      <c r="U1771" s="11"/>
      <c r="V1771" s="9"/>
      <c r="W1771" s="9"/>
      <c r="X1771" s="11"/>
    </row>
    <row r="1772" spans="1:25" x14ac:dyDescent="0.4">
      <c r="A1772" s="19"/>
      <c r="B1772" t="s">
        <v>1519</v>
      </c>
      <c r="C1772">
        <v>18</v>
      </c>
      <c r="D1772">
        <v>60</v>
      </c>
      <c r="E1772" s="13">
        <v>0.10199999999999999</v>
      </c>
      <c r="F1772" s="8">
        <f t="shared" ref="F1772:F1832" si="816">AVERAGE(E1767:E1772)</f>
        <v>0.19950000000000001</v>
      </c>
      <c r="G1772">
        <f t="shared" si="807"/>
        <v>5</v>
      </c>
      <c r="H1772">
        <f t="shared" si="808"/>
        <v>146</v>
      </c>
      <c r="I1772" s="9">
        <f t="shared" si="806"/>
        <v>31.312999999999995</v>
      </c>
      <c r="J1772" s="10">
        <f t="shared" si="810"/>
        <v>0</v>
      </c>
      <c r="K1772" t="str">
        <f t="shared" si="809"/>
        <v/>
      </c>
      <c r="M1772" s="8"/>
      <c r="N1772" s="8"/>
      <c r="Q1772" s="9"/>
      <c r="R1772" s="10"/>
      <c r="T1772" s="11"/>
      <c r="U1772" s="11"/>
      <c r="V1772" s="9"/>
      <c r="W1772" s="9"/>
      <c r="X1772" s="11"/>
    </row>
    <row r="1773" spans="1:25" x14ac:dyDescent="0.4">
      <c r="A1773" s="19"/>
      <c r="B1773" t="s">
        <v>1520</v>
      </c>
      <c r="C1773">
        <v>15</v>
      </c>
      <c r="D1773">
        <v>42</v>
      </c>
      <c r="E1773" s="13">
        <v>0.27500000000000002</v>
      </c>
      <c r="F1773" s="8">
        <f t="shared" ref="F1773:F1833" si="817">AVERAGE(E1767:E1773)</f>
        <v>0.21028571428571427</v>
      </c>
      <c r="G1773">
        <f t="shared" si="807"/>
        <v>6</v>
      </c>
      <c r="H1773">
        <f t="shared" si="808"/>
        <v>161</v>
      </c>
      <c r="I1773" s="9">
        <f t="shared" si="806"/>
        <v>35.437999999999995</v>
      </c>
      <c r="J1773" s="10">
        <f t="shared" si="810"/>
        <v>0</v>
      </c>
      <c r="K1773" t="str">
        <f t="shared" si="809"/>
        <v/>
      </c>
      <c r="M1773" s="8"/>
      <c r="N1773" s="8"/>
      <c r="Q1773" s="9"/>
      <c r="R1773" s="10"/>
      <c r="T1773" s="11"/>
      <c r="U1773" s="11"/>
      <c r="V1773" s="9"/>
      <c r="W1773" s="9"/>
      <c r="X1773" s="11"/>
    </row>
    <row r="1774" spans="1:25" x14ac:dyDescent="0.4">
      <c r="A1774" s="19"/>
      <c r="B1774" t="s">
        <v>1521</v>
      </c>
      <c r="C1774">
        <v>15</v>
      </c>
      <c r="D1774">
        <v>52</v>
      </c>
      <c r="E1774" s="13">
        <v>0.27500000000000002</v>
      </c>
      <c r="F1774" s="8">
        <f t="shared" ref="F1774:F1834" si="818">AVERAGE(E1767:E1774)</f>
        <v>0.21837499999999999</v>
      </c>
      <c r="G1774">
        <f t="shared" si="807"/>
        <v>7</v>
      </c>
      <c r="H1774">
        <f t="shared" si="808"/>
        <v>176</v>
      </c>
      <c r="I1774" s="9">
        <f t="shared" si="806"/>
        <v>39.562999999999995</v>
      </c>
      <c r="J1774" s="10">
        <f t="shared" si="810"/>
        <v>0</v>
      </c>
      <c r="K1774" t="str">
        <f t="shared" si="809"/>
        <v/>
      </c>
      <c r="M1774" s="8"/>
      <c r="N1774" s="8"/>
      <c r="Q1774" s="9"/>
      <c r="R1774" s="10"/>
      <c r="T1774" s="11"/>
      <c r="U1774" s="11"/>
      <c r="V1774" s="9"/>
      <c r="W1774" s="9"/>
      <c r="X1774" s="11"/>
    </row>
    <row r="1775" spans="1:25" x14ac:dyDescent="0.4">
      <c r="A1775" s="19"/>
      <c r="B1775" t="s">
        <v>1522</v>
      </c>
      <c r="C1775">
        <v>14</v>
      </c>
      <c r="D1775">
        <v>65</v>
      </c>
      <c r="E1775" s="13">
        <v>0.58599999999999997</v>
      </c>
      <c r="F1775" s="8">
        <f t="shared" ref="F1775:F1835" si="819">AVERAGE(E1767:E1775)</f>
        <v>0.25922222222222219</v>
      </c>
      <c r="G1775">
        <f t="shared" si="807"/>
        <v>8</v>
      </c>
      <c r="H1775">
        <f t="shared" si="808"/>
        <v>190</v>
      </c>
      <c r="I1775" s="9">
        <f t="shared" si="806"/>
        <v>47.766999999999996</v>
      </c>
      <c r="J1775" s="10">
        <f t="shared" si="810"/>
        <v>0</v>
      </c>
      <c r="K1775" t="str">
        <f t="shared" si="809"/>
        <v/>
      </c>
      <c r="M1775" s="8"/>
      <c r="N1775" s="8"/>
      <c r="Q1775" s="9"/>
      <c r="R1775" s="10"/>
      <c r="T1775" s="11"/>
      <c r="U1775" s="11"/>
      <c r="V1775" s="9"/>
      <c r="W1775" s="9"/>
      <c r="X1775" s="11"/>
    </row>
    <row r="1776" spans="1:25" x14ac:dyDescent="0.4">
      <c r="A1776" s="19"/>
      <c r="B1776" t="s">
        <v>1523</v>
      </c>
      <c r="C1776">
        <v>14</v>
      </c>
      <c r="D1776">
        <v>63</v>
      </c>
      <c r="E1776" s="13">
        <v>0.08</v>
      </c>
      <c r="F1776" s="8">
        <f t="shared" ref="F1776:F1836" si="820">AVERAGE(E1767:E1776)</f>
        <v>0.24129999999999999</v>
      </c>
      <c r="G1776">
        <f t="shared" si="807"/>
        <v>9</v>
      </c>
      <c r="H1776">
        <f t="shared" si="808"/>
        <v>204</v>
      </c>
      <c r="I1776" s="9">
        <f t="shared" si="806"/>
        <v>48.886999999999993</v>
      </c>
      <c r="J1776" s="10">
        <f t="shared" si="810"/>
        <v>0.23964215686274506</v>
      </c>
      <c r="K1776">
        <f t="shared" si="809"/>
        <v>751</v>
      </c>
      <c r="M1776" s="8"/>
      <c r="N1776" s="8"/>
      <c r="Q1776" s="9"/>
      <c r="R1776" s="10"/>
      <c r="T1776" s="9"/>
      <c r="U1776" s="11"/>
      <c r="V1776" s="9"/>
      <c r="W1776" s="9"/>
      <c r="X1776" s="11"/>
      <c r="Y1776" s="9"/>
    </row>
    <row r="1777" spans="1:25" x14ac:dyDescent="0.4">
      <c r="A1777" s="19" t="s">
        <v>1524</v>
      </c>
      <c r="B1777" t="s">
        <v>753</v>
      </c>
      <c r="C1777">
        <v>100</v>
      </c>
      <c r="D1777">
        <v>3961</v>
      </c>
      <c r="E1777" s="7">
        <v>3.117</v>
      </c>
      <c r="F1777" s="8">
        <f t="shared" si="811"/>
        <v>3.117</v>
      </c>
      <c r="G1777">
        <f t="shared" si="807"/>
        <v>1</v>
      </c>
      <c r="H1777">
        <f t="shared" si="808"/>
        <v>100</v>
      </c>
      <c r="I1777" s="9">
        <f t="shared" si="806"/>
        <v>311.7</v>
      </c>
      <c r="J1777" s="10">
        <f t="shared" si="810"/>
        <v>0</v>
      </c>
      <c r="K1777" t="str">
        <f t="shared" si="809"/>
        <v/>
      </c>
      <c r="M1777" s="8"/>
      <c r="N1777" s="8"/>
      <c r="Q1777" s="9"/>
      <c r="R1777" s="10"/>
      <c r="T1777" s="11"/>
      <c r="U1777" s="11"/>
      <c r="V1777" s="9"/>
      <c r="W1777" s="9"/>
      <c r="X1777" s="11"/>
    </row>
    <row r="1778" spans="1:25" x14ac:dyDescent="0.4">
      <c r="A1778" s="19"/>
      <c r="B1778" t="s">
        <v>1525</v>
      </c>
      <c r="C1778">
        <v>60</v>
      </c>
      <c r="D1778">
        <v>1825</v>
      </c>
      <c r="E1778" s="7">
        <v>1.9650000000000001</v>
      </c>
      <c r="F1778" s="8">
        <f t="shared" si="812"/>
        <v>2.5409999999999999</v>
      </c>
      <c r="G1778">
        <f t="shared" si="807"/>
        <v>1</v>
      </c>
      <c r="H1778">
        <f t="shared" si="808"/>
        <v>160</v>
      </c>
      <c r="I1778" s="9">
        <f t="shared" si="806"/>
        <v>429.6</v>
      </c>
      <c r="J1778" s="10">
        <f t="shared" si="810"/>
        <v>0</v>
      </c>
      <c r="K1778" t="str">
        <f t="shared" si="809"/>
        <v/>
      </c>
      <c r="M1778" s="8"/>
      <c r="N1778" s="8"/>
      <c r="Q1778" s="9"/>
      <c r="R1778" s="10"/>
      <c r="T1778" s="11"/>
      <c r="U1778" s="11"/>
      <c r="V1778" s="9"/>
      <c r="W1778" s="9"/>
      <c r="X1778" s="11"/>
    </row>
    <row r="1779" spans="1:25" x14ac:dyDescent="0.4">
      <c r="A1779" s="19"/>
      <c r="B1779" t="s">
        <v>1526</v>
      </c>
      <c r="C1779">
        <v>52</v>
      </c>
      <c r="D1779">
        <v>1630</v>
      </c>
      <c r="E1779" s="7">
        <v>2.0579999999999998</v>
      </c>
      <c r="F1779" s="8">
        <f t="shared" si="813"/>
        <v>2.38</v>
      </c>
      <c r="G1779">
        <f t="shared" si="807"/>
        <v>2</v>
      </c>
      <c r="H1779">
        <f t="shared" si="808"/>
        <v>212</v>
      </c>
      <c r="I1779" s="9">
        <f t="shared" si="806"/>
        <v>536.61599999999999</v>
      </c>
      <c r="J1779" s="10">
        <f t="shared" si="810"/>
        <v>0</v>
      </c>
      <c r="K1779" t="str">
        <f t="shared" si="809"/>
        <v/>
      </c>
      <c r="M1779" s="8"/>
      <c r="N1779" s="8"/>
      <c r="Q1779" s="9"/>
      <c r="R1779" s="10"/>
      <c r="T1779" s="11"/>
      <c r="U1779" s="11"/>
      <c r="V1779" s="9"/>
      <c r="W1779" s="9"/>
      <c r="X1779" s="11"/>
    </row>
    <row r="1780" spans="1:25" x14ac:dyDescent="0.4">
      <c r="A1780" s="19"/>
      <c r="B1780" t="s">
        <v>1343</v>
      </c>
      <c r="C1780">
        <v>50</v>
      </c>
      <c r="D1780">
        <v>2195</v>
      </c>
      <c r="E1780" s="7">
        <v>4.5529999999999999</v>
      </c>
      <c r="F1780" s="8">
        <f t="shared" si="814"/>
        <v>2.9232499999999999</v>
      </c>
      <c r="G1780">
        <f t="shared" si="807"/>
        <v>3</v>
      </c>
      <c r="H1780">
        <f t="shared" si="808"/>
        <v>262</v>
      </c>
      <c r="I1780" s="9">
        <f t="shared" si="806"/>
        <v>764.26599999999996</v>
      </c>
      <c r="J1780" s="10">
        <f t="shared" si="810"/>
        <v>0</v>
      </c>
      <c r="K1780" t="str">
        <f t="shared" si="809"/>
        <v/>
      </c>
      <c r="M1780" s="8"/>
      <c r="N1780" s="8"/>
      <c r="Q1780" s="9"/>
      <c r="R1780" s="10"/>
      <c r="T1780" s="11"/>
      <c r="U1780" s="11"/>
      <c r="V1780" s="9"/>
      <c r="W1780" s="9"/>
      <c r="X1780" s="11"/>
    </row>
    <row r="1781" spans="1:25" x14ac:dyDescent="0.4">
      <c r="A1781" s="19"/>
      <c r="B1781" t="s">
        <v>1030</v>
      </c>
      <c r="C1781">
        <v>20</v>
      </c>
      <c r="D1781">
        <v>1737</v>
      </c>
      <c r="E1781" s="7">
        <v>2.718</v>
      </c>
      <c r="F1781" s="8">
        <f t="shared" si="815"/>
        <v>2.8822000000000001</v>
      </c>
      <c r="G1781">
        <f t="shared" si="807"/>
        <v>4</v>
      </c>
      <c r="H1781">
        <f t="shared" si="808"/>
        <v>282</v>
      </c>
      <c r="I1781" s="9">
        <f t="shared" si="806"/>
        <v>818.62599999999998</v>
      </c>
      <c r="J1781" s="10">
        <f t="shared" si="810"/>
        <v>0</v>
      </c>
      <c r="K1781" t="str">
        <f t="shared" si="809"/>
        <v/>
      </c>
      <c r="M1781" s="8"/>
      <c r="N1781" s="8"/>
      <c r="Q1781" s="9"/>
      <c r="R1781" s="10"/>
      <c r="T1781" s="11"/>
      <c r="U1781" s="11"/>
      <c r="V1781" s="9"/>
      <c r="W1781" s="9"/>
      <c r="X1781" s="11"/>
    </row>
    <row r="1782" spans="1:25" x14ac:dyDescent="0.4">
      <c r="A1782" s="19"/>
      <c r="B1782" t="s">
        <v>1527</v>
      </c>
      <c r="C1782">
        <v>19</v>
      </c>
      <c r="D1782">
        <v>719</v>
      </c>
      <c r="E1782" s="7">
        <v>1.6719999999999999</v>
      </c>
      <c r="F1782" s="8">
        <f t="shared" si="816"/>
        <v>2.6804999999999999</v>
      </c>
      <c r="G1782">
        <f t="shared" si="807"/>
        <v>5</v>
      </c>
      <c r="H1782">
        <f t="shared" si="808"/>
        <v>301</v>
      </c>
      <c r="I1782" s="9">
        <f t="shared" si="806"/>
        <v>850.39400000000001</v>
      </c>
      <c r="J1782" s="10">
        <f t="shared" si="810"/>
        <v>0</v>
      </c>
      <c r="K1782" t="str">
        <f t="shared" si="809"/>
        <v/>
      </c>
      <c r="M1782" s="8"/>
      <c r="N1782" s="8"/>
      <c r="Q1782" s="9"/>
      <c r="R1782" s="10"/>
      <c r="T1782" s="11"/>
      <c r="U1782" s="11"/>
      <c r="V1782" s="9"/>
      <c r="W1782" s="9"/>
      <c r="X1782" s="11"/>
    </row>
    <row r="1783" spans="1:25" x14ac:dyDescent="0.4">
      <c r="A1783" s="19"/>
      <c r="B1783" t="s">
        <v>1528</v>
      </c>
      <c r="C1783">
        <v>17</v>
      </c>
      <c r="D1783">
        <v>761</v>
      </c>
      <c r="E1783" s="7">
        <v>2.0419999999999998</v>
      </c>
      <c r="F1783" s="8">
        <f t="shared" si="817"/>
        <v>2.5892857142857144</v>
      </c>
      <c r="G1783">
        <f t="shared" si="807"/>
        <v>6</v>
      </c>
      <c r="H1783">
        <f t="shared" si="808"/>
        <v>318</v>
      </c>
      <c r="I1783" s="9">
        <f t="shared" si="806"/>
        <v>885.10799999999995</v>
      </c>
      <c r="J1783" s="10">
        <f t="shared" si="810"/>
        <v>0</v>
      </c>
      <c r="K1783" t="str">
        <f t="shared" si="809"/>
        <v/>
      </c>
      <c r="M1783" s="8"/>
      <c r="N1783" s="8"/>
      <c r="Q1783" s="9"/>
      <c r="R1783" s="10"/>
      <c r="T1783" s="11"/>
      <c r="U1783" s="11"/>
      <c r="V1783" s="9"/>
      <c r="W1783" s="9"/>
      <c r="X1783" s="11"/>
    </row>
    <row r="1784" spans="1:25" x14ac:dyDescent="0.4">
      <c r="A1784" s="19"/>
      <c r="B1784" t="s">
        <v>1529</v>
      </c>
      <c r="C1784">
        <v>15</v>
      </c>
      <c r="D1784">
        <v>439</v>
      </c>
      <c r="E1784" s="7">
        <v>2.444</v>
      </c>
      <c r="F1784" s="8">
        <f t="shared" si="818"/>
        <v>2.5711249999999999</v>
      </c>
      <c r="G1784">
        <f t="shared" si="807"/>
        <v>7</v>
      </c>
      <c r="H1784">
        <f t="shared" si="808"/>
        <v>333</v>
      </c>
      <c r="I1784" s="9">
        <f t="shared" si="806"/>
        <v>921.76799999999992</v>
      </c>
      <c r="J1784" s="10">
        <f t="shared" si="810"/>
        <v>0</v>
      </c>
      <c r="K1784" t="str">
        <f t="shared" si="809"/>
        <v/>
      </c>
      <c r="M1784" s="8"/>
      <c r="N1784" s="8"/>
      <c r="Q1784" s="9"/>
      <c r="R1784" s="10"/>
      <c r="T1784" s="11"/>
      <c r="U1784" s="11"/>
      <c r="V1784" s="9"/>
      <c r="W1784" s="9"/>
      <c r="X1784" s="11"/>
    </row>
    <row r="1785" spans="1:25" x14ac:dyDescent="0.4">
      <c r="A1785" s="19"/>
      <c r="B1785" t="s">
        <v>1530</v>
      </c>
      <c r="C1785">
        <v>14</v>
      </c>
      <c r="D1785">
        <v>442</v>
      </c>
      <c r="E1785" s="7">
        <v>1.5609999999999999</v>
      </c>
      <c r="F1785" s="8">
        <f t="shared" si="819"/>
        <v>2.4588888888888887</v>
      </c>
      <c r="G1785">
        <f t="shared" si="807"/>
        <v>8</v>
      </c>
      <c r="H1785">
        <f t="shared" si="808"/>
        <v>347</v>
      </c>
      <c r="I1785" s="9">
        <f t="shared" si="806"/>
        <v>943.62199999999996</v>
      </c>
      <c r="J1785" s="10">
        <f t="shared" si="810"/>
        <v>0</v>
      </c>
      <c r="K1785" t="str">
        <f t="shared" si="809"/>
        <v/>
      </c>
      <c r="M1785" s="8"/>
      <c r="N1785" s="8"/>
      <c r="Q1785" s="9"/>
      <c r="R1785" s="10"/>
      <c r="T1785" s="11"/>
      <c r="U1785" s="11"/>
      <c r="V1785" s="9"/>
      <c r="W1785" s="9"/>
      <c r="X1785" s="11"/>
    </row>
    <row r="1786" spans="1:25" x14ac:dyDescent="0.4">
      <c r="A1786" s="19"/>
      <c r="B1786" t="s">
        <v>1531</v>
      </c>
      <c r="C1786">
        <v>13</v>
      </c>
      <c r="D1786">
        <v>467</v>
      </c>
      <c r="E1786" s="7">
        <v>2.0339999999999998</v>
      </c>
      <c r="F1786" s="8">
        <f t="shared" si="820"/>
        <v>2.4163999999999999</v>
      </c>
      <c r="G1786">
        <f t="shared" si="807"/>
        <v>9</v>
      </c>
      <c r="H1786">
        <f t="shared" si="808"/>
        <v>360</v>
      </c>
      <c r="I1786" s="9">
        <f t="shared" si="806"/>
        <v>970.06399999999996</v>
      </c>
      <c r="J1786" s="10">
        <f t="shared" si="810"/>
        <v>2.6946222222222223</v>
      </c>
      <c r="K1786">
        <f t="shared" si="809"/>
        <v>14176</v>
      </c>
      <c r="M1786" s="8"/>
      <c r="N1786" s="8"/>
      <c r="Q1786" s="9"/>
      <c r="R1786" s="10"/>
      <c r="T1786" s="9"/>
      <c r="U1786" s="11"/>
      <c r="V1786" s="9"/>
      <c r="W1786" s="9"/>
      <c r="X1786" s="11"/>
      <c r="Y1786" s="9"/>
    </row>
    <row r="1787" spans="1:25" x14ac:dyDescent="0.4">
      <c r="A1787" s="19" t="s">
        <v>1532</v>
      </c>
      <c r="B1787" t="s">
        <v>1132</v>
      </c>
      <c r="C1787">
        <v>185</v>
      </c>
      <c r="D1787">
        <v>5379</v>
      </c>
      <c r="E1787" s="7">
        <v>2.339</v>
      </c>
      <c r="F1787" s="8">
        <f t="shared" si="811"/>
        <v>2.339</v>
      </c>
      <c r="G1787">
        <f t="shared" si="807"/>
        <v>1</v>
      </c>
      <c r="H1787">
        <f t="shared" si="808"/>
        <v>185</v>
      </c>
      <c r="I1787" s="9">
        <f t="shared" si="806"/>
        <v>432.71499999999997</v>
      </c>
      <c r="J1787" s="10">
        <f t="shared" si="810"/>
        <v>0</v>
      </c>
      <c r="K1787" t="str">
        <f t="shared" si="809"/>
        <v/>
      </c>
      <c r="M1787" s="8"/>
      <c r="N1787" s="8"/>
      <c r="Q1787" s="9"/>
      <c r="R1787" s="10"/>
      <c r="T1787" s="11"/>
      <c r="U1787" s="11"/>
      <c r="V1787" s="9"/>
      <c r="W1787" s="9"/>
      <c r="X1787" s="11"/>
    </row>
    <row r="1788" spans="1:25" x14ac:dyDescent="0.4">
      <c r="A1788" s="19"/>
      <c r="B1788" t="s">
        <v>1533</v>
      </c>
      <c r="C1788">
        <v>60</v>
      </c>
      <c r="D1788">
        <v>1729</v>
      </c>
      <c r="E1788" s="7">
        <v>3.738</v>
      </c>
      <c r="F1788" s="8">
        <f t="shared" si="812"/>
        <v>3.0385</v>
      </c>
      <c r="G1788">
        <f t="shared" si="807"/>
        <v>1</v>
      </c>
      <c r="H1788">
        <f t="shared" si="808"/>
        <v>245</v>
      </c>
      <c r="I1788" s="9">
        <f t="shared" si="806"/>
        <v>656.995</v>
      </c>
      <c r="J1788" s="10">
        <f t="shared" si="810"/>
        <v>0</v>
      </c>
      <c r="K1788" t="str">
        <f t="shared" si="809"/>
        <v/>
      </c>
      <c r="M1788" s="8"/>
      <c r="N1788" s="8"/>
      <c r="Q1788" s="9"/>
      <c r="R1788" s="10"/>
      <c r="T1788" s="11"/>
      <c r="U1788" s="11"/>
      <c r="V1788" s="9"/>
      <c r="W1788" s="9"/>
      <c r="X1788" s="11"/>
    </row>
    <row r="1789" spans="1:25" x14ac:dyDescent="0.4">
      <c r="A1789" s="19"/>
      <c r="B1789" t="s">
        <v>1534</v>
      </c>
      <c r="C1789">
        <v>31</v>
      </c>
      <c r="D1789">
        <v>1109</v>
      </c>
      <c r="E1789" s="7">
        <v>3.3570000000000002</v>
      </c>
      <c r="F1789" s="8">
        <f t="shared" si="813"/>
        <v>3.1446666666666672</v>
      </c>
      <c r="G1789">
        <f t="shared" si="807"/>
        <v>2</v>
      </c>
      <c r="H1789">
        <f t="shared" si="808"/>
        <v>276</v>
      </c>
      <c r="I1789" s="9">
        <f t="shared" si="806"/>
        <v>761.06200000000001</v>
      </c>
      <c r="J1789" s="10">
        <f t="shared" si="810"/>
        <v>0</v>
      </c>
      <c r="K1789" t="str">
        <f t="shared" si="809"/>
        <v/>
      </c>
      <c r="M1789" s="8"/>
      <c r="N1789" s="8"/>
      <c r="Q1789" s="9"/>
      <c r="R1789" s="10"/>
      <c r="T1789" s="11"/>
      <c r="U1789" s="11"/>
      <c r="V1789" s="9"/>
      <c r="W1789" s="9"/>
      <c r="X1789" s="11"/>
    </row>
    <row r="1790" spans="1:25" x14ac:dyDescent="0.4">
      <c r="A1790" s="19"/>
      <c r="B1790" t="s">
        <v>1535</v>
      </c>
      <c r="C1790">
        <v>26</v>
      </c>
      <c r="D1790">
        <v>655</v>
      </c>
      <c r="E1790" s="7">
        <v>1.9790000000000001</v>
      </c>
      <c r="F1790" s="8">
        <f t="shared" si="814"/>
        <v>2.8532500000000001</v>
      </c>
      <c r="G1790">
        <f t="shared" si="807"/>
        <v>3</v>
      </c>
      <c r="H1790">
        <f t="shared" si="808"/>
        <v>302</v>
      </c>
      <c r="I1790" s="9">
        <f t="shared" si="806"/>
        <v>812.51599999999996</v>
      </c>
      <c r="J1790" s="10">
        <f t="shared" si="810"/>
        <v>0</v>
      </c>
      <c r="K1790" t="str">
        <f t="shared" si="809"/>
        <v/>
      </c>
      <c r="M1790" s="8"/>
      <c r="N1790" s="8"/>
      <c r="Q1790" s="9"/>
      <c r="R1790" s="10"/>
      <c r="T1790" s="11"/>
      <c r="U1790" s="11"/>
      <c r="V1790" s="9"/>
      <c r="W1790" s="9"/>
      <c r="X1790" s="11"/>
    </row>
    <row r="1791" spans="1:25" x14ac:dyDescent="0.4">
      <c r="A1791" s="19"/>
      <c r="B1791" t="s">
        <v>1536</v>
      </c>
      <c r="C1791">
        <v>22</v>
      </c>
      <c r="D1791">
        <v>577</v>
      </c>
      <c r="E1791" s="7">
        <v>2.6579999999999999</v>
      </c>
      <c r="F1791" s="8">
        <f t="shared" si="815"/>
        <v>2.8142</v>
      </c>
      <c r="G1791">
        <f t="shared" si="807"/>
        <v>4</v>
      </c>
      <c r="H1791">
        <f t="shared" si="808"/>
        <v>324</v>
      </c>
      <c r="I1791" s="9">
        <f t="shared" si="806"/>
        <v>870.99199999999996</v>
      </c>
      <c r="J1791" s="10">
        <f t="shared" si="810"/>
        <v>0</v>
      </c>
      <c r="K1791" t="str">
        <f t="shared" si="809"/>
        <v/>
      </c>
      <c r="M1791" s="8"/>
      <c r="N1791" s="8"/>
      <c r="Q1791" s="9"/>
      <c r="R1791" s="10"/>
      <c r="T1791" s="11"/>
      <c r="U1791" s="11"/>
      <c r="V1791" s="9"/>
      <c r="W1791" s="9"/>
      <c r="X1791" s="11"/>
    </row>
    <row r="1792" spans="1:25" x14ac:dyDescent="0.4">
      <c r="A1792" s="19"/>
      <c r="B1792" t="s">
        <v>1537</v>
      </c>
      <c r="C1792">
        <v>21</v>
      </c>
      <c r="D1792">
        <v>676</v>
      </c>
      <c r="E1792" s="7">
        <v>1.94</v>
      </c>
      <c r="F1792" s="8">
        <f t="shared" si="816"/>
        <v>2.6684999999999999</v>
      </c>
      <c r="G1792">
        <f t="shared" si="807"/>
        <v>5</v>
      </c>
      <c r="H1792">
        <f t="shared" si="808"/>
        <v>345</v>
      </c>
      <c r="I1792" s="9">
        <f t="shared" si="806"/>
        <v>911.73199999999997</v>
      </c>
      <c r="J1792" s="10">
        <f t="shared" si="810"/>
        <v>0</v>
      </c>
      <c r="K1792" t="str">
        <f t="shared" si="809"/>
        <v/>
      </c>
      <c r="M1792" s="8"/>
      <c r="N1792" s="8"/>
      <c r="Q1792" s="9"/>
      <c r="R1792" s="10"/>
      <c r="T1792" s="11"/>
      <c r="U1792" s="11"/>
      <c r="V1792" s="9"/>
      <c r="W1792" s="9"/>
      <c r="X1792" s="11"/>
    </row>
    <row r="1793" spans="1:25" x14ac:dyDescent="0.4">
      <c r="A1793" s="19"/>
      <c r="B1793" t="s">
        <v>1538</v>
      </c>
      <c r="C1793">
        <v>17</v>
      </c>
      <c r="D1793">
        <v>452</v>
      </c>
      <c r="E1793" s="7">
        <v>2.2400000000000002</v>
      </c>
      <c r="F1793" s="8">
        <f t="shared" si="817"/>
        <v>2.6072857142857138</v>
      </c>
      <c r="G1793">
        <f t="shared" si="807"/>
        <v>6</v>
      </c>
      <c r="H1793">
        <f t="shared" si="808"/>
        <v>362</v>
      </c>
      <c r="I1793" s="9">
        <f t="shared" si="806"/>
        <v>949.81200000000001</v>
      </c>
      <c r="J1793" s="10">
        <f t="shared" si="810"/>
        <v>0</v>
      </c>
      <c r="K1793" t="str">
        <f t="shared" si="809"/>
        <v/>
      </c>
      <c r="M1793" s="8"/>
      <c r="N1793" s="8"/>
      <c r="Q1793" s="9"/>
      <c r="R1793" s="10"/>
      <c r="T1793" s="11"/>
      <c r="U1793" s="11"/>
      <c r="V1793" s="9"/>
      <c r="W1793" s="9"/>
      <c r="X1793" s="11"/>
    </row>
    <row r="1794" spans="1:25" x14ac:dyDescent="0.4">
      <c r="A1794" s="19"/>
      <c r="B1794" t="s">
        <v>1539</v>
      </c>
      <c r="C1794">
        <v>16</v>
      </c>
      <c r="D1794">
        <v>403</v>
      </c>
      <c r="E1794" s="7">
        <v>1.837</v>
      </c>
      <c r="F1794" s="8">
        <f t="shared" si="818"/>
        <v>2.5109999999999997</v>
      </c>
      <c r="G1794">
        <f t="shared" si="807"/>
        <v>7</v>
      </c>
      <c r="H1794">
        <f t="shared" si="808"/>
        <v>378</v>
      </c>
      <c r="I1794" s="9">
        <f t="shared" ref="I1794:I1857" si="821">IF(G1793&gt;G1794,E1794*C1794,E1794*C1794+I1793)</f>
        <v>979.20400000000006</v>
      </c>
      <c r="J1794" s="10">
        <f t="shared" si="810"/>
        <v>0</v>
      </c>
      <c r="K1794" t="str">
        <f t="shared" si="809"/>
        <v/>
      </c>
      <c r="M1794" s="8"/>
      <c r="N1794" s="8"/>
      <c r="Q1794" s="9"/>
      <c r="R1794" s="10"/>
      <c r="T1794" s="11"/>
      <c r="U1794" s="11"/>
      <c r="V1794" s="9"/>
      <c r="W1794" s="9"/>
      <c r="X1794" s="11"/>
    </row>
    <row r="1795" spans="1:25" x14ac:dyDescent="0.4">
      <c r="A1795" s="19"/>
      <c r="B1795" t="s">
        <v>1540</v>
      </c>
      <c r="C1795">
        <v>15</v>
      </c>
      <c r="D1795">
        <v>390</v>
      </c>
      <c r="E1795" s="7">
        <v>1.5109999999999999</v>
      </c>
      <c r="F1795" s="8">
        <f t="shared" si="819"/>
        <v>2.3998888888888885</v>
      </c>
      <c r="G1795">
        <f t="shared" si="807"/>
        <v>8</v>
      </c>
      <c r="H1795">
        <f t="shared" si="808"/>
        <v>393</v>
      </c>
      <c r="I1795" s="9">
        <f t="shared" si="821"/>
        <v>1001.869</v>
      </c>
      <c r="J1795" s="10">
        <f t="shared" si="810"/>
        <v>0</v>
      </c>
      <c r="K1795" t="str">
        <f t="shared" si="809"/>
        <v/>
      </c>
      <c r="M1795" s="8"/>
      <c r="N1795" s="8"/>
      <c r="Q1795" s="9"/>
      <c r="R1795" s="10"/>
      <c r="T1795" s="11"/>
      <c r="U1795" s="11"/>
      <c r="V1795" s="9"/>
      <c r="W1795" s="9"/>
      <c r="X1795" s="11"/>
    </row>
    <row r="1796" spans="1:25" x14ac:dyDescent="0.4">
      <c r="A1796" s="19"/>
      <c r="B1796" t="s">
        <v>1541</v>
      </c>
      <c r="C1796">
        <v>14</v>
      </c>
      <c r="D1796">
        <v>425</v>
      </c>
      <c r="E1796" s="7">
        <v>1.9039999999999999</v>
      </c>
      <c r="F1796" s="8">
        <f t="shared" si="820"/>
        <v>2.3502999999999998</v>
      </c>
      <c r="G1796">
        <f t="shared" ref="G1796:G1859" si="822">IF(A1796=A1795,G1795+1,1)</f>
        <v>9</v>
      </c>
      <c r="H1796">
        <f t="shared" si="808"/>
        <v>407</v>
      </c>
      <c r="I1796" s="9">
        <f t="shared" si="821"/>
        <v>1028.5250000000001</v>
      </c>
      <c r="J1796" s="10">
        <f t="shared" si="810"/>
        <v>2.5270884520884525</v>
      </c>
      <c r="K1796">
        <f t="shared" si="809"/>
        <v>11795</v>
      </c>
      <c r="M1796" s="8"/>
      <c r="N1796" s="8"/>
      <c r="Q1796" s="9"/>
      <c r="R1796" s="10"/>
      <c r="T1796" s="9"/>
      <c r="U1796" s="11"/>
      <c r="V1796" s="9"/>
      <c r="W1796" s="9"/>
      <c r="X1796" s="11"/>
      <c r="Y1796" s="9"/>
    </row>
    <row r="1797" spans="1:25" x14ac:dyDescent="0.4">
      <c r="A1797" s="19" t="s">
        <v>1542</v>
      </c>
      <c r="B1797" t="s">
        <v>1543</v>
      </c>
      <c r="C1797">
        <v>57</v>
      </c>
      <c r="D1797">
        <v>1487</v>
      </c>
      <c r="E1797" s="7">
        <v>1.744</v>
      </c>
      <c r="F1797" s="8">
        <f t="shared" si="811"/>
        <v>1.744</v>
      </c>
      <c r="G1797">
        <f t="shared" si="822"/>
        <v>1</v>
      </c>
      <c r="H1797">
        <f t="shared" si="808"/>
        <v>57</v>
      </c>
      <c r="I1797" s="9">
        <f t="shared" si="821"/>
        <v>99.408000000000001</v>
      </c>
      <c r="J1797" s="10">
        <f t="shared" si="810"/>
        <v>0</v>
      </c>
      <c r="K1797" t="str">
        <f t="shared" si="809"/>
        <v/>
      </c>
      <c r="M1797" s="8"/>
      <c r="N1797" s="8"/>
      <c r="Q1797" s="9"/>
      <c r="R1797" s="10"/>
      <c r="T1797" s="11"/>
      <c r="U1797" s="11"/>
      <c r="V1797" s="9"/>
      <c r="W1797" s="9"/>
      <c r="X1797" s="11"/>
    </row>
    <row r="1798" spans="1:25" x14ac:dyDescent="0.4">
      <c r="A1798" s="19"/>
      <c r="B1798" t="s">
        <v>1544</v>
      </c>
      <c r="C1798">
        <v>54</v>
      </c>
      <c r="D1798">
        <v>1297</v>
      </c>
      <c r="E1798" s="7">
        <v>1.6859999999999999</v>
      </c>
      <c r="F1798" s="8">
        <f t="shared" si="812"/>
        <v>1.7149999999999999</v>
      </c>
      <c r="G1798">
        <f t="shared" si="822"/>
        <v>1</v>
      </c>
      <c r="H1798">
        <f t="shared" si="808"/>
        <v>111</v>
      </c>
      <c r="I1798" s="9">
        <f t="shared" si="821"/>
        <v>190.452</v>
      </c>
      <c r="J1798" s="10">
        <f t="shared" si="810"/>
        <v>0</v>
      </c>
      <c r="K1798" t="str">
        <f t="shared" si="809"/>
        <v/>
      </c>
      <c r="M1798" s="8"/>
      <c r="N1798" s="8"/>
      <c r="Q1798" s="9"/>
      <c r="R1798" s="10"/>
      <c r="T1798" s="11"/>
      <c r="U1798" s="11"/>
      <c r="V1798" s="9"/>
      <c r="W1798" s="9"/>
      <c r="X1798" s="11"/>
    </row>
    <row r="1799" spans="1:25" x14ac:dyDescent="0.4">
      <c r="A1799" s="19"/>
      <c r="B1799" t="s">
        <v>1545</v>
      </c>
      <c r="C1799">
        <v>46</v>
      </c>
      <c r="D1799">
        <v>1083</v>
      </c>
      <c r="E1799" s="7">
        <v>1.6</v>
      </c>
      <c r="F1799" s="8">
        <f t="shared" si="813"/>
        <v>1.6766666666666665</v>
      </c>
      <c r="G1799">
        <f t="shared" si="822"/>
        <v>2</v>
      </c>
      <c r="H1799">
        <f t="shared" si="808"/>
        <v>157</v>
      </c>
      <c r="I1799" s="9">
        <f t="shared" si="821"/>
        <v>264.05200000000002</v>
      </c>
      <c r="J1799" s="10">
        <f t="shared" si="810"/>
        <v>0</v>
      </c>
      <c r="K1799" t="str">
        <f t="shared" si="809"/>
        <v/>
      </c>
      <c r="M1799" s="8"/>
      <c r="N1799" s="8"/>
      <c r="Q1799" s="9"/>
      <c r="R1799" s="10"/>
      <c r="T1799" s="11"/>
      <c r="U1799" s="11"/>
      <c r="V1799" s="9"/>
      <c r="W1799" s="9"/>
      <c r="X1799" s="11"/>
    </row>
    <row r="1800" spans="1:25" x14ac:dyDescent="0.4">
      <c r="A1800" s="19"/>
      <c r="B1800" t="s">
        <v>1546</v>
      </c>
      <c r="C1800">
        <v>40</v>
      </c>
      <c r="D1800">
        <v>1159</v>
      </c>
      <c r="E1800" s="7">
        <v>1.8680000000000001</v>
      </c>
      <c r="F1800" s="8">
        <f t="shared" si="814"/>
        <v>1.7244999999999999</v>
      </c>
      <c r="G1800">
        <f t="shared" si="822"/>
        <v>3</v>
      </c>
      <c r="H1800">
        <f t="shared" si="808"/>
        <v>197</v>
      </c>
      <c r="I1800" s="9">
        <f t="shared" si="821"/>
        <v>338.77200000000005</v>
      </c>
      <c r="J1800" s="10">
        <f t="shared" si="810"/>
        <v>0</v>
      </c>
      <c r="K1800" t="str">
        <f t="shared" si="809"/>
        <v/>
      </c>
      <c r="M1800" s="8"/>
      <c r="N1800" s="8"/>
      <c r="Q1800" s="9"/>
      <c r="R1800" s="10"/>
      <c r="T1800" s="11"/>
      <c r="U1800" s="11"/>
      <c r="V1800" s="9"/>
      <c r="W1800" s="9"/>
      <c r="X1800" s="11"/>
    </row>
    <row r="1801" spans="1:25" x14ac:dyDescent="0.4">
      <c r="A1801" s="19"/>
      <c r="B1801" t="s">
        <v>1547</v>
      </c>
      <c r="C1801">
        <v>40</v>
      </c>
      <c r="D1801">
        <v>912</v>
      </c>
      <c r="E1801" s="7">
        <v>2.3050000000000002</v>
      </c>
      <c r="F1801" s="8">
        <f t="shared" si="815"/>
        <v>1.8405999999999998</v>
      </c>
      <c r="G1801">
        <f t="shared" si="822"/>
        <v>4</v>
      </c>
      <c r="H1801">
        <f t="shared" si="808"/>
        <v>237</v>
      </c>
      <c r="I1801" s="9">
        <f t="shared" si="821"/>
        <v>430.97200000000004</v>
      </c>
      <c r="J1801" s="10">
        <f t="shared" si="810"/>
        <v>0</v>
      </c>
      <c r="K1801" t="str">
        <f t="shared" si="809"/>
        <v/>
      </c>
      <c r="M1801" s="8"/>
      <c r="N1801" s="8"/>
      <c r="Q1801" s="9"/>
      <c r="R1801" s="10"/>
      <c r="T1801" s="11"/>
      <c r="U1801" s="11"/>
      <c r="V1801" s="9"/>
      <c r="W1801" s="9"/>
      <c r="X1801" s="11"/>
    </row>
    <row r="1802" spans="1:25" x14ac:dyDescent="0.4">
      <c r="A1802" s="19"/>
      <c r="B1802" t="s">
        <v>1548</v>
      </c>
      <c r="C1802">
        <v>36</v>
      </c>
      <c r="D1802">
        <v>864</v>
      </c>
      <c r="E1802" s="7">
        <v>1.2150000000000001</v>
      </c>
      <c r="F1802" s="8">
        <f t="shared" si="816"/>
        <v>1.7363333333333333</v>
      </c>
      <c r="G1802">
        <f t="shared" si="822"/>
        <v>5</v>
      </c>
      <c r="H1802">
        <f t="shared" si="808"/>
        <v>273</v>
      </c>
      <c r="I1802" s="9">
        <f t="shared" si="821"/>
        <v>474.71200000000005</v>
      </c>
      <c r="J1802" s="10">
        <f t="shared" si="810"/>
        <v>0</v>
      </c>
      <c r="K1802" t="str">
        <f t="shared" si="809"/>
        <v/>
      </c>
      <c r="M1802" s="8"/>
      <c r="N1802" s="8"/>
      <c r="Q1802" s="9"/>
      <c r="R1802" s="10"/>
      <c r="T1802" s="11"/>
      <c r="U1802" s="11"/>
      <c r="V1802" s="9"/>
      <c r="W1802" s="9"/>
      <c r="X1802" s="11"/>
    </row>
    <row r="1803" spans="1:25" x14ac:dyDescent="0.4">
      <c r="A1803" s="19"/>
      <c r="B1803" t="s">
        <v>1549</v>
      </c>
      <c r="C1803">
        <v>36</v>
      </c>
      <c r="D1803">
        <v>1025</v>
      </c>
      <c r="E1803" s="7">
        <v>2.87</v>
      </c>
      <c r="F1803" s="8">
        <f t="shared" si="817"/>
        <v>1.8982857142857144</v>
      </c>
      <c r="G1803">
        <f t="shared" si="822"/>
        <v>6</v>
      </c>
      <c r="H1803">
        <f t="shared" si="808"/>
        <v>309</v>
      </c>
      <c r="I1803" s="9">
        <f t="shared" si="821"/>
        <v>578.03200000000004</v>
      </c>
      <c r="J1803" s="10">
        <f t="shared" si="810"/>
        <v>0</v>
      </c>
      <c r="K1803" t="str">
        <f t="shared" si="809"/>
        <v/>
      </c>
      <c r="M1803" s="8"/>
      <c r="N1803" s="8"/>
      <c r="Q1803" s="9"/>
      <c r="R1803" s="10"/>
      <c r="T1803" s="11"/>
      <c r="U1803" s="11"/>
      <c r="V1803" s="9"/>
      <c r="W1803" s="9"/>
      <c r="X1803" s="11"/>
    </row>
    <row r="1804" spans="1:25" x14ac:dyDescent="0.4">
      <c r="A1804" s="19"/>
      <c r="B1804" t="s">
        <v>1550</v>
      </c>
      <c r="C1804">
        <v>35</v>
      </c>
      <c r="D1804">
        <v>891</v>
      </c>
      <c r="E1804" s="7">
        <v>1.6319999999999999</v>
      </c>
      <c r="F1804" s="8">
        <f t="shared" si="818"/>
        <v>1.865</v>
      </c>
      <c r="G1804">
        <f t="shared" si="822"/>
        <v>7</v>
      </c>
      <c r="H1804">
        <f t="shared" si="808"/>
        <v>344</v>
      </c>
      <c r="I1804" s="9">
        <f t="shared" si="821"/>
        <v>635.15200000000004</v>
      </c>
      <c r="J1804" s="10">
        <f t="shared" si="810"/>
        <v>0</v>
      </c>
      <c r="K1804" t="str">
        <f t="shared" si="809"/>
        <v/>
      </c>
      <c r="M1804" s="8"/>
      <c r="N1804" s="8"/>
      <c r="Q1804" s="9"/>
      <c r="R1804" s="10"/>
      <c r="T1804" s="11"/>
      <c r="U1804" s="11"/>
      <c r="V1804" s="9"/>
      <c r="W1804" s="9"/>
      <c r="X1804" s="11"/>
    </row>
    <row r="1805" spans="1:25" x14ac:dyDescent="0.4">
      <c r="A1805" s="19"/>
      <c r="B1805" t="s">
        <v>1551</v>
      </c>
      <c r="C1805">
        <v>27</v>
      </c>
      <c r="D1805">
        <v>610</v>
      </c>
      <c r="E1805" s="13">
        <v>3.4910000000000001</v>
      </c>
      <c r="F1805" s="8">
        <f t="shared" si="819"/>
        <v>2.045666666666667</v>
      </c>
      <c r="G1805">
        <f t="shared" si="822"/>
        <v>8</v>
      </c>
      <c r="H1805">
        <f t="shared" si="808"/>
        <v>371</v>
      </c>
      <c r="I1805" s="9">
        <f t="shared" si="821"/>
        <v>729.40900000000011</v>
      </c>
      <c r="J1805" s="10">
        <f t="shared" si="810"/>
        <v>0</v>
      </c>
      <c r="K1805" t="str">
        <f t="shared" si="809"/>
        <v/>
      </c>
      <c r="M1805" s="8"/>
      <c r="N1805" s="8"/>
      <c r="Q1805" s="9"/>
      <c r="R1805" s="10"/>
      <c r="T1805" s="11"/>
      <c r="U1805" s="11"/>
      <c r="V1805" s="9"/>
      <c r="W1805" s="9"/>
      <c r="X1805" s="11"/>
    </row>
    <row r="1806" spans="1:25" x14ac:dyDescent="0.4">
      <c r="A1806" s="19"/>
      <c r="B1806" t="s">
        <v>1552</v>
      </c>
      <c r="C1806">
        <v>21</v>
      </c>
      <c r="D1806">
        <v>524</v>
      </c>
      <c r="E1806" s="13">
        <v>1.8839999999999999</v>
      </c>
      <c r="F1806" s="8">
        <f t="shared" si="820"/>
        <v>2.0295000000000001</v>
      </c>
      <c r="G1806">
        <f t="shared" si="822"/>
        <v>9</v>
      </c>
      <c r="H1806">
        <f t="shared" si="808"/>
        <v>392</v>
      </c>
      <c r="I1806" s="9">
        <f t="shared" si="821"/>
        <v>768.97300000000007</v>
      </c>
      <c r="J1806" s="10">
        <f t="shared" si="810"/>
        <v>1.9616658163265308</v>
      </c>
      <c r="K1806">
        <f t="shared" si="809"/>
        <v>9852</v>
      </c>
      <c r="M1806" s="8"/>
      <c r="N1806" s="8"/>
      <c r="Q1806" s="9"/>
      <c r="R1806" s="10"/>
      <c r="T1806" s="9"/>
      <c r="U1806" s="11"/>
      <c r="V1806" s="9"/>
      <c r="W1806" s="9"/>
      <c r="X1806" s="11"/>
      <c r="Y1806" s="9"/>
    </row>
    <row r="1807" spans="1:25" x14ac:dyDescent="0.4">
      <c r="A1807" s="19" t="s">
        <v>1553</v>
      </c>
      <c r="B1807" t="s">
        <v>708</v>
      </c>
      <c r="C1807">
        <v>263</v>
      </c>
      <c r="D1807">
        <v>6457</v>
      </c>
      <c r="E1807" s="7">
        <v>1.865</v>
      </c>
      <c r="F1807" s="8">
        <f t="shared" si="811"/>
        <v>1.865</v>
      </c>
      <c r="G1807">
        <f t="shared" si="822"/>
        <v>1</v>
      </c>
      <c r="H1807">
        <f t="shared" si="808"/>
        <v>263</v>
      </c>
      <c r="I1807" s="9">
        <f t="shared" si="821"/>
        <v>490.495</v>
      </c>
      <c r="J1807" s="10">
        <f t="shared" si="810"/>
        <v>0</v>
      </c>
      <c r="K1807" t="str">
        <f t="shared" si="809"/>
        <v/>
      </c>
      <c r="M1807" s="8"/>
      <c r="N1807" s="8"/>
      <c r="Q1807" s="9"/>
      <c r="R1807" s="10"/>
      <c r="T1807" s="11"/>
      <c r="U1807" s="11"/>
      <c r="V1807" s="9"/>
      <c r="W1807" s="9"/>
      <c r="X1807" s="11"/>
    </row>
    <row r="1808" spans="1:25" x14ac:dyDescent="0.4">
      <c r="A1808" s="19"/>
      <c r="B1808" t="s">
        <v>1544</v>
      </c>
      <c r="C1808">
        <v>69</v>
      </c>
      <c r="D1808">
        <v>1537</v>
      </c>
      <c r="E1808" s="7">
        <v>1.6859999999999999</v>
      </c>
      <c r="F1808" s="8">
        <f t="shared" si="812"/>
        <v>1.7755000000000001</v>
      </c>
      <c r="G1808">
        <f t="shared" si="822"/>
        <v>1</v>
      </c>
      <c r="H1808">
        <f t="shared" si="808"/>
        <v>332</v>
      </c>
      <c r="I1808" s="9">
        <f t="shared" si="821"/>
        <v>606.82899999999995</v>
      </c>
      <c r="J1808" s="10">
        <f t="shared" si="810"/>
        <v>0</v>
      </c>
      <c r="K1808" t="str">
        <f t="shared" si="809"/>
        <v/>
      </c>
      <c r="M1808" s="8"/>
      <c r="N1808" s="8"/>
      <c r="Q1808" s="9"/>
      <c r="R1808" s="10"/>
      <c r="T1808" s="11"/>
      <c r="U1808" s="11"/>
      <c r="V1808" s="9"/>
      <c r="W1808" s="9"/>
      <c r="X1808" s="11"/>
    </row>
    <row r="1809" spans="1:25" x14ac:dyDescent="0.4">
      <c r="A1809" s="19"/>
      <c r="B1809" t="s">
        <v>1554</v>
      </c>
      <c r="C1809">
        <v>58</v>
      </c>
      <c r="D1809">
        <v>1394</v>
      </c>
      <c r="E1809" s="7">
        <v>1.597</v>
      </c>
      <c r="F1809" s="8">
        <f t="shared" si="813"/>
        <v>1.716</v>
      </c>
      <c r="G1809">
        <f t="shared" si="822"/>
        <v>2</v>
      </c>
      <c r="H1809">
        <f t="shared" si="808"/>
        <v>390</v>
      </c>
      <c r="I1809" s="9">
        <f t="shared" si="821"/>
        <v>699.45499999999993</v>
      </c>
      <c r="J1809" s="10">
        <f t="shared" si="810"/>
        <v>0</v>
      </c>
      <c r="K1809" t="str">
        <f t="shared" si="809"/>
        <v/>
      </c>
      <c r="M1809" s="8"/>
      <c r="N1809" s="8"/>
      <c r="Q1809" s="9"/>
      <c r="R1809" s="10"/>
      <c r="T1809" s="11"/>
      <c r="U1809" s="11"/>
      <c r="V1809" s="9"/>
      <c r="W1809" s="9"/>
      <c r="X1809" s="11"/>
    </row>
    <row r="1810" spans="1:25" x14ac:dyDescent="0.4">
      <c r="A1810" s="19"/>
      <c r="B1810" t="s">
        <v>392</v>
      </c>
      <c r="C1810">
        <v>50</v>
      </c>
      <c r="D1810">
        <v>1393</v>
      </c>
      <c r="E1810" s="7">
        <v>1.7569999999999999</v>
      </c>
      <c r="F1810" s="8">
        <f t="shared" si="814"/>
        <v>1.7262499999999998</v>
      </c>
      <c r="G1810">
        <f t="shared" si="822"/>
        <v>3</v>
      </c>
      <c r="H1810">
        <f t="shared" si="808"/>
        <v>440</v>
      </c>
      <c r="I1810" s="9">
        <f t="shared" si="821"/>
        <v>787.30499999999995</v>
      </c>
      <c r="J1810" s="10">
        <f t="shared" si="810"/>
        <v>0</v>
      </c>
      <c r="K1810" t="str">
        <f t="shared" si="809"/>
        <v/>
      </c>
      <c r="M1810" s="8"/>
      <c r="N1810" s="8"/>
      <c r="Q1810" s="9"/>
      <c r="R1810" s="10"/>
      <c r="T1810" s="11"/>
      <c r="U1810" s="11"/>
      <c r="V1810" s="9"/>
      <c r="W1810" s="9"/>
      <c r="X1810" s="11"/>
    </row>
    <row r="1811" spans="1:25" x14ac:dyDescent="0.4">
      <c r="A1811" s="19"/>
      <c r="B1811" t="s">
        <v>1555</v>
      </c>
      <c r="C1811">
        <v>32</v>
      </c>
      <c r="D1811">
        <v>699</v>
      </c>
      <c r="E1811" s="7">
        <v>1.5</v>
      </c>
      <c r="F1811" s="8">
        <f t="shared" si="815"/>
        <v>1.6809999999999998</v>
      </c>
      <c r="G1811">
        <f t="shared" si="822"/>
        <v>4</v>
      </c>
      <c r="H1811">
        <f t="shared" si="808"/>
        <v>472</v>
      </c>
      <c r="I1811" s="9">
        <f t="shared" si="821"/>
        <v>835.30499999999995</v>
      </c>
      <c r="J1811" s="10">
        <f t="shared" si="810"/>
        <v>0</v>
      </c>
      <c r="K1811" t="str">
        <f t="shared" si="809"/>
        <v/>
      </c>
      <c r="M1811" s="8"/>
      <c r="N1811" s="8"/>
      <c r="Q1811" s="9"/>
      <c r="R1811" s="10"/>
      <c r="T1811" s="11"/>
      <c r="U1811" s="11"/>
      <c r="V1811" s="9"/>
      <c r="W1811" s="9"/>
      <c r="X1811" s="11"/>
    </row>
    <row r="1812" spans="1:25" x14ac:dyDescent="0.4">
      <c r="A1812" s="19"/>
      <c r="B1812" t="s">
        <v>1556</v>
      </c>
      <c r="C1812">
        <v>13</v>
      </c>
      <c r="D1812">
        <v>271</v>
      </c>
      <c r="E1812" s="7">
        <v>1.31</v>
      </c>
      <c r="F1812" s="8">
        <f t="shared" si="816"/>
        <v>1.6191666666666666</v>
      </c>
      <c r="G1812">
        <f t="shared" si="822"/>
        <v>5</v>
      </c>
      <c r="H1812">
        <f t="shared" si="808"/>
        <v>485</v>
      </c>
      <c r="I1812" s="9">
        <f t="shared" si="821"/>
        <v>852.33499999999992</v>
      </c>
      <c r="J1812" s="10">
        <f t="shared" si="810"/>
        <v>0</v>
      </c>
      <c r="K1812" t="str">
        <f t="shared" si="809"/>
        <v/>
      </c>
      <c r="M1812" s="8"/>
      <c r="N1812" s="8"/>
      <c r="Q1812" s="9"/>
      <c r="R1812" s="10"/>
      <c r="T1812" s="11"/>
      <c r="U1812" s="11"/>
      <c r="V1812" s="9"/>
      <c r="W1812" s="9"/>
      <c r="X1812" s="11"/>
    </row>
    <row r="1813" spans="1:25" x14ac:dyDescent="0.4">
      <c r="A1813" s="19"/>
      <c r="B1813" t="s">
        <v>1557</v>
      </c>
      <c r="C1813">
        <v>5</v>
      </c>
      <c r="D1813">
        <v>104</v>
      </c>
      <c r="E1813" s="7">
        <v>0.79100000000000004</v>
      </c>
      <c r="F1813" s="8">
        <f t="shared" si="817"/>
        <v>1.5008571428571429</v>
      </c>
      <c r="G1813">
        <f t="shared" si="822"/>
        <v>6</v>
      </c>
      <c r="H1813">
        <f t="shared" si="808"/>
        <v>490</v>
      </c>
      <c r="I1813" s="9">
        <f t="shared" si="821"/>
        <v>856.29</v>
      </c>
      <c r="J1813" s="10">
        <f t="shared" si="810"/>
        <v>0</v>
      </c>
      <c r="K1813" t="str">
        <f t="shared" si="809"/>
        <v/>
      </c>
      <c r="M1813" s="8"/>
      <c r="N1813" s="8"/>
      <c r="Q1813" s="9"/>
      <c r="R1813" s="10"/>
      <c r="T1813" s="11"/>
      <c r="U1813" s="11"/>
      <c r="V1813" s="9"/>
      <c r="W1813" s="9"/>
      <c r="X1813" s="11"/>
    </row>
    <row r="1814" spans="1:25" x14ac:dyDescent="0.4">
      <c r="A1814" s="19"/>
      <c r="B1814" t="s">
        <v>1558</v>
      </c>
      <c r="C1814">
        <v>2</v>
      </c>
      <c r="D1814">
        <v>50</v>
      </c>
      <c r="E1814" s="7">
        <v>0.92600000000000005</v>
      </c>
      <c r="F1814" s="8">
        <f t="shared" si="818"/>
        <v>1.429</v>
      </c>
      <c r="G1814">
        <f t="shared" si="822"/>
        <v>7</v>
      </c>
      <c r="H1814">
        <f t="shared" ref="H1814:H1877" si="823">IF(G1813&gt;G1814,C1814,C1814+H1813)</f>
        <v>492</v>
      </c>
      <c r="I1814" s="9">
        <f t="shared" si="821"/>
        <v>858.14199999999994</v>
      </c>
      <c r="J1814" s="10">
        <f t="shared" si="810"/>
        <v>0</v>
      </c>
      <c r="K1814" t="str">
        <f t="shared" ref="K1814:K1877" si="824">IF(J1814&gt;0,SUM(D1805:D1814),"")</f>
        <v/>
      </c>
      <c r="M1814" s="8"/>
      <c r="N1814" s="8"/>
      <c r="Q1814" s="9"/>
      <c r="R1814" s="10"/>
      <c r="T1814" s="11"/>
      <c r="U1814" s="11"/>
      <c r="V1814" s="9"/>
      <c r="W1814" s="9"/>
      <c r="X1814" s="11"/>
    </row>
    <row r="1815" spans="1:25" x14ac:dyDescent="0.4">
      <c r="A1815" s="19"/>
      <c r="B1815" t="s">
        <v>1559</v>
      </c>
      <c r="C1815">
        <v>2</v>
      </c>
      <c r="D1815">
        <v>35</v>
      </c>
      <c r="E1815" s="7">
        <v>0.1</v>
      </c>
      <c r="F1815" s="8">
        <f t="shared" si="819"/>
        <v>1.2813333333333334</v>
      </c>
      <c r="G1815">
        <f t="shared" si="822"/>
        <v>8</v>
      </c>
      <c r="H1815">
        <f t="shared" si="823"/>
        <v>494</v>
      </c>
      <c r="I1815" s="9">
        <f t="shared" si="821"/>
        <v>858.34199999999998</v>
      </c>
      <c r="J1815" s="10">
        <f t="shared" ref="J1815:J1878" si="825">IF(G1815&gt;G1816,I1815/H1815,0)</f>
        <v>0</v>
      </c>
      <c r="K1815" t="str">
        <f t="shared" si="824"/>
        <v/>
      </c>
      <c r="M1815" s="8"/>
      <c r="N1815" s="8"/>
      <c r="Q1815" s="9"/>
      <c r="R1815" s="10"/>
      <c r="T1815" s="11"/>
      <c r="U1815" s="11"/>
      <c r="V1815" s="9"/>
      <c r="W1815" s="9"/>
      <c r="X1815" s="11"/>
    </row>
    <row r="1816" spans="1:25" x14ac:dyDescent="0.4">
      <c r="A1816" s="19"/>
      <c r="B1816" t="s">
        <v>1560</v>
      </c>
      <c r="C1816">
        <v>2</v>
      </c>
      <c r="D1816">
        <v>31</v>
      </c>
      <c r="E1816" s="13">
        <v>0.56000000000000005</v>
      </c>
      <c r="F1816" s="8">
        <f t="shared" si="820"/>
        <v>1.2092000000000001</v>
      </c>
      <c r="G1816">
        <f t="shared" si="822"/>
        <v>9</v>
      </c>
      <c r="H1816">
        <f t="shared" si="823"/>
        <v>496</v>
      </c>
      <c r="I1816" s="9">
        <f t="shared" si="821"/>
        <v>859.46199999999999</v>
      </c>
      <c r="J1816" s="10">
        <f t="shared" si="825"/>
        <v>1.7327862903225806</v>
      </c>
      <c r="K1816">
        <f t="shared" si="824"/>
        <v>11971</v>
      </c>
      <c r="M1816" s="8"/>
      <c r="N1816" s="8"/>
      <c r="Q1816" s="9"/>
      <c r="R1816" s="10"/>
      <c r="T1816" s="9"/>
      <c r="U1816" s="11"/>
      <c r="V1816" s="9"/>
      <c r="W1816" s="9"/>
      <c r="X1816" s="11"/>
      <c r="Y1816" s="9"/>
    </row>
    <row r="1817" spans="1:25" x14ac:dyDescent="0.4">
      <c r="A1817" s="19" t="s">
        <v>1561</v>
      </c>
      <c r="B1817" t="s">
        <v>555</v>
      </c>
      <c r="C1817">
        <v>87</v>
      </c>
      <c r="D1817">
        <v>3658</v>
      </c>
      <c r="E1817" s="7">
        <v>3.504</v>
      </c>
      <c r="F1817" s="8">
        <f t="shared" si="811"/>
        <v>3.504</v>
      </c>
      <c r="G1817">
        <f t="shared" si="822"/>
        <v>1</v>
      </c>
      <c r="H1817">
        <f t="shared" si="823"/>
        <v>87</v>
      </c>
      <c r="I1817" s="9">
        <f t="shared" si="821"/>
        <v>304.84800000000001</v>
      </c>
      <c r="J1817" s="10">
        <f t="shared" si="825"/>
        <v>0</v>
      </c>
      <c r="K1817" t="str">
        <f t="shared" si="824"/>
        <v/>
      </c>
      <c r="M1817" s="8"/>
      <c r="N1817" s="8"/>
      <c r="Q1817" s="9"/>
      <c r="R1817" s="10"/>
      <c r="T1817" s="11"/>
      <c r="U1817" s="11"/>
      <c r="V1817" s="9"/>
      <c r="W1817" s="9"/>
      <c r="X1817" s="11"/>
    </row>
    <row r="1818" spans="1:25" x14ac:dyDescent="0.4">
      <c r="A1818" s="19"/>
      <c r="B1818" t="s">
        <v>849</v>
      </c>
      <c r="C1818">
        <v>80</v>
      </c>
      <c r="D1818">
        <v>2992</v>
      </c>
      <c r="E1818" s="7">
        <v>3.4279999999999999</v>
      </c>
      <c r="F1818" s="8">
        <f t="shared" si="812"/>
        <v>3.4660000000000002</v>
      </c>
      <c r="G1818">
        <f t="shared" si="822"/>
        <v>1</v>
      </c>
      <c r="H1818">
        <f t="shared" si="823"/>
        <v>167</v>
      </c>
      <c r="I1818" s="9">
        <f t="shared" si="821"/>
        <v>579.08799999999997</v>
      </c>
      <c r="J1818" s="10">
        <f t="shared" si="825"/>
        <v>0</v>
      </c>
      <c r="K1818" t="str">
        <f t="shared" si="824"/>
        <v/>
      </c>
      <c r="M1818" s="8"/>
      <c r="N1818" s="8"/>
      <c r="Q1818" s="9"/>
      <c r="R1818" s="10"/>
      <c r="T1818" s="11"/>
      <c r="U1818" s="11"/>
      <c r="V1818" s="9"/>
      <c r="W1818" s="9"/>
      <c r="X1818" s="11"/>
    </row>
    <row r="1819" spans="1:25" x14ac:dyDescent="0.4">
      <c r="A1819" s="19"/>
      <c r="B1819" t="s">
        <v>1004</v>
      </c>
      <c r="C1819">
        <v>66</v>
      </c>
      <c r="D1819">
        <v>2176</v>
      </c>
      <c r="E1819" s="7">
        <v>2.4929999999999999</v>
      </c>
      <c r="F1819" s="8">
        <f t="shared" si="813"/>
        <v>3.1416666666666671</v>
      </c>
      <c r="G1819">
        <f t="shared" si="822"/>
        <v>2</v>
      </c>
      <c r="H1819">
        <f t="shared" si="823"/>
        <v>233</v>
      </c>
      <c r="I1819" s="9">
        <f t="shared" si="821"/>
        <v>743.62599999999998</v>
      </c>
      <c r="J1819" s="10">
        <f t="shared" si="825"/>
        <v>0</v>
      </c>
      <c r="K1819" t="str">
        <f t="shared" si="824"/>
        <v/>
      </c>
      <c r="M1819" s="8"/>
      <c r="N1819" s="8"/>
      <c r="Q1819" s="9"/>
      <c r="R1819" s="10"/>
      <c r="T1819" s="11"/>
      <c r="U1819" s="11"/>
      <c r="V1819" s="9"/>
      <c r="W1819" s="9"/>
      <c r="X1819" s="11"/>
    </row>
    <row r="1820" spans="1:25" x14ac:dyDescent="0.4">
      <c r="A1820" s="19"/>
      <c r="B1820" t="s">
        <v>168</v>
      </c>
      <c r="C1820">
        <v>57</v>
      </c>
      <c r="D1820">
        <v>3499</v>
      </c>
      <c r="E1820" s="7">
        <v>1.825</v>
      </c>
      <c r="F1820" s="8">
        <f t="shared" si="814"/>
        <v>2.8125</v>
      </c>
      <c r="G1820">
        <f t="shared" si="822"/>
        <v>3</v>
      </c>
      <c r="H1820">
        <f t="shared" si="823"/>
        <v>290</v>
      </c>
      <c r="I1820" s="9">
        <f t="shared" si="821"/>
        <v>847.65099999999995</v>
      </c>
      <c r="J1820" s="10">
        <f t="shared" si="825"/>
        <v>0</v>
      </c>
      <c r="K1820" t="str">
        <f t="shared" si="824"/>
        <v/>
      </c>
      <c r="M1820" s="8"/>
      <c r="N1820" s="8"/>
      <c r="Q1820" s="9"/>
      <c r="R1820" s="10"/>
      <c r="T1820" s="11"/>
      <c r="U1820" s="11"/>
      <c r="V1820" s="9"/>
      <c r="W1820" s="9"/>
      <c r="X1820" s="11"/>
    </row>
    <row r="1821" spans="1:25" x14ac:dyDescent="0.4">
      <c r="A1821" s="19"/>
      <c r="B1821" t="s">
        <v>1562</v>
      </c>
      <c r="C1821">
        <v>40</v>
      </c>
      <c r="D1821">
        <v>1524</v>
      </c>
      <c r="E1821" s="7">
        <v>3.24</v>
      </c>
      <c r="F1821" s="8">
        <f t="shared" si="815"/>
        <v>2.8980000000000001</v>
      </c>
      <c r="G1821">
        <f t="shared" si="822"/>
        <v>4</v>
      </c>
      <c r="H1821">
        <f t="shared" si="823"/>
        <v>330</v>
      </c>
      <c r="I1821" s="9">
        <f t="shared" si="821"/>
        <v>977.25099999999998</v>
      </c>
      <c r="J1821" s="10">
        <f t="shared" si="825"/>
        <v>0</v>
      </c>
      <c r="K1821" t="str">
        <f t="shared" si="824"/>
        <v/>
      </c>
      <c r="M1821" s="8"/>
      <c r="N1821" s="8"/>
      <c r="Q1821" s="9"/>
      <c r="R1821" s="10"/>
      <c r="T1821" s="11"/>
      <c r="U1821" s="11"/>
      <c r="V1821" s="9"/>
      <c r="W1821" s="9"/>
      <c r="X1821" s="11"/>
    </row>
    <row r="1822" spans="1:25" x14ac:dyDescent="0.4">
      <c r="A1822" s="19"/>
      <c r="B1822" t="s">
        <v>1563</v>
      </c>
      <c r="C1822">
        <v>24</v>
      </c>
      <c r="D1822">
        <v>1140</v>
      </c>
      <c r="E1822" s="7">
        <v>2.194</v>
      </c>
      <c r="F1822" s="8">
        <f t="shared" si="816"/>
        <v>2.7806666666666668</v>
      </c>
      <c r="G1822">
        <f t="shared" si="822"/>
        <v>5</v>
      </c>
      <c r="H1822">
        <f t="shared" si="823"/>
        <v>354</v>
      </c>
      <c r="I1822" s="9">
        <f t="shared" si="821"/>
        <v>1029.9069999999999</v>
      </c>
      <c r="J1822" s="10">
        <f t="shared" si="825"/>
        <v>0</v>
      </c>
      <c r="K1822" t="str">
        <f t="shared" si="824"/>
        <v/>
      </c>
      <c r="M1822" s="8"/>
      <c r="N1822" s="8"/>
      <c r="Q1822" s="9"/>
      <c r="R1822" s="10"/>
      <c r="T1822" s="11"/>
      <c r="U1822" s="11"/>
      <c r="V1822" s="9"/>
      <c r="W1822" s="9"/>
      <c r="X1822" s="11"/>
    </row>
    <row r="1823" spans="1:25" x14ac:dyDescent="0.4">
      <c r="A1823" s="19"/>
      <c r="B1823" t="s">
        <v>1564</v>
      </c>
      <c r="C1823">
        <v>21</v>
      </c>
      <c r="D1823">
        <v>658</v>
      </c>
      <c r="E1823" s="7">
        <v>2.004</v>
      </c>
      <c r="F1823" s="8">
        <f t="shared" si="817"/>
        <v>2.6697142857142859</v>
      </c>
      <c r="G1823">
        <f t="shared" si="822"/>
        <v>6</v>
      </c>
      <c r="H1823">
        <f t="shared" si="823"/>
        <v>375</v>
      </c>
      <c r="I1823" s="9">
        <f t="shared" si="821"/>
        <v>1071.991</v>
      </c>
      <c r="J1823" s="10">
        <f t="shared" si="825"/>
        <v>0</v>
      </c>
      <c r="K1823" t="str">
        <f t="shared" si="824"/>
        <v/>
      </c>
      <c r="M1823" s="8"/>
      <c r="N1823" s="8"/>
      <c r="Q1823" s="9"/>
      <c r="R1823" s="10"/>
      <c r="T1823" s="11"/>
      <c r="U1823" s="11"/>
      <c r="V1823" s="9"/>
      <c r="W1823" s="9"/>
      <c r="X1823" s="11"/>
    </row>
    <row r="1824" spans="1:25" x14ac:dyDescent="0.4">
      <c r="A1824" s="19"/>
      <c r="B1824" t="s">
        <v>1565</v>
      </c>
      <c r="C1824">
        <v>19</v>
      </c>
      <c r="D1824">
        <v>883</v>
      </c>
      <c r="E1824" s="7">
        <v>2.2130000000000001</v>
      </c>
      <c r="F1824" s="8">
        <f t="shared" si="818"/>
        <v>2.6126250000000004</v>
      </c>
      <c r="G1824">
        <f t="shared" si="822"/>
        <v>7</v>
      </c>
      <c r="H1824">
        <f t="shared" si="823"/>
        <v>394</v>
      </c>
      <c r="I1824" s="9">
        <f t="shared" si="821"/>
        <v>1114.038</v>
      </c>
      <c r="J1824" s="10">
        <f t="shared" si="825"/>
        <v>0</v>
      </c>
      <c r="K1824" t="str">
        <f t="shared" si="824"/>
        <v/>
      </c>
      <c r="M1824" s="8"/>
      <c r="N1824" s="8"/>
      <c r="Q1824" s="9"/>
      <c r="R1824" s="10"/>
      <c r="T1824" s="11"/>
      <c r="U1824" s="11"/>
      <c r="V1824" s="9"/>
      <c r="W1824" s="9"/>
      <c r="X1824" s="11"/>
    </row>
    <row r="1825" spans="1:25" x14ac:dyDescent="0.4">
      <c r="A1825" s="19"/>
      <c r="B1825" t="s">
        <v>1566</v>
      </c>
      <c r="C1825">
        <v>19</v>
      </c>
      <c r="D1825">
        <v>969</v>
      </c>
      <c r="E1825" s="7">
        <v>1.897</v>
      </c>
      <c r="F1825" s="8">
        <f t="shared" si="819"/>
        <v>2.5331111111111113</v>
      </c>
      <c r="G1825">
        <f t="shared" si="822"/>
        <v>8</v>
      </c>
      <c r="H1825">
        <f t="shared" si="823"/>
        <v>413</v>
      </c>
      <c r="I1825" s="9">
        <f t="shared" si="821"/>
        <v>1150.0809999999999</v>
      </c>
      <c r="J1825" s="10">
        <f t="shared" si="825"/>
        <v>0</v>
      </c>
      <c r="K1825" t="str">
        <f t="shared" si="824"/>
        <v/>
      </c>
      <c r="M1825" s="8"/>
      <c r="N1825" s="8"/>
      <c r="Q1825" s="9"/>
      <c r="R1825" s="10"/>
      <c r="T1825" s="11"/>
      <c r="U1825" s="11"/>
      <c r="V1825" s="9"/>
      <c r="W1825" s="9"/>
      <c r="X1825" s="11"/>
    </row>
    <row r="1826" spans="1:25" x14ac:dyDescent="0.4">
      <c r="A1826" s="19"/>
      <c r="B1826" t="s">
        <v>1567</v>
      </c>
      <c r="C1826">
        <v>17</v>
      </c>
      <c r="D1826">
        <v>520</v>
      </c>
      <c r="E1826" s="7">
        <v>1.726</v>
      </c>
      <c r="F1826" s="8">
        <f t="shared" si="820"/>
        <v>2.4523999999999999</v>
      </c>
      <c r="G1826">
        <f t="shared" si="822"/>
        <v>9</v>
      </c>
      <c r="H1826">
        <f t="shared" si="823"/>
        <v>430</v>
      </c>
      <c r="I1826" s="9">
        <f t="shared" si="821"/>
        <v>1179.423</v>
      </c>
      <c r="J1826" s="10">
        <f t="shared" si="825"/>
        <v>2.7428441860465118</v>
      </c>
      <c r="K1826">
        <f t="shared" si="824"/>
        <v>18019</v>
      </c>
      <c r="M1826" s="8"/>
      <c r="N1826" s="8"/>
      <c r="Q1826" s="9"/>
      <c r="R1826" s="10"/>
      <c r="T1826" s="9"/>
      <c r="U1826" s="11"/>
      <c r="V1826" s="9"/>
      <c r="W1826" s="9"/>
      <c r="X1826" s="11"/>
      <c r="Y1826" s="9"/>
    </row>
    <row r="1827" spans="1:25" x14ac:dyDescent="0.4">
      <c r="A1827" s="19" t="s">
        <v>1568</v>
      </c>
      <c r="B1827" t="s">
        <v>1569</v>
      </c>
      <c r="C1827">
        <v>188</v>
      </c>
      <c r="D1827">
        <v>1437</v>
      </c>
      <c r="E1827" s="7">
        <v>1.5680000000000001</v>
      </c>
      <c r="F1827" s="8">
        <f t="shared" si="811"/>
        <v>1.5680000000000001</v>
      </c>
      <c r="G1827">
        <f t="shared" si="822"/>
        <v>1</v>
      </c>
      <c r="H1827">
        <f t="shared" si="823"/>
        <v>188</v>
      </c>
      <c r="I1827" s="9">
        <f t="shared" si="821"/>
        <v>294.78399999999999</v>
      </c>
      <c r="J1827" s="10">
        <f t="shared" si="825"/>
        <v>0</v>
      </c>
      <c r="K1827" t="str">
        <f t="shared" si="824"/>
        <v/>
      </c>
      <c r="M1827" s="8"/>
      <c r="N1827" s="8"/>
      <c r="Q1827" s="9"/>
      <c r="R1827" s="10"/>
      <c r="T1827" s="11"/>
      <c r="U1827" s="11"/>
      <c r="V1827" s="9"/>
      <c r="W1827" s="9"/>
      <c r="X1827" s="11"/>
    </row>
    <row r="1828" spans="1:25" x14ac:dyDescent="0.4">
      <c r="A1828" s="19"/>
      <c r="B1828" t="s">
        <v>1570</v>
      </c>
      <c r="C1828">
        <v>49</v>
      </c>
      <c r="D1828">
        <v>252</v>
      </c>
      <c r="E1828" s="7">
        <v>0.73199999999999998</v>
      </c>
      <c r="F1828" s="8">
        <f t="shared" si="812"/>
        <v>1.1499999999999999</v>
      </c>
      <c r="G1828">
        <f t="shared" si="822"/>
        <v>1</v>
      </c>
      <c r="H1828">
        <f t="shared" si="823"/>
        <v>237</v>
      </c>
      <c r="I1828" s="9">
        <f t="shared" si="821"/>
        <v>330.65199999999999</v>
      </c>
      <c r="J1828" s="10">
        <f t="shared" si="825"/>
        <v>0</v>
      </c>
      <c r="K1828" t="str">
        <f t="shared" si="824"/>
        <v/>
      </c>
      <c r="M1828" s="8"/>
      <c r="N1828" s="8"/>
      <c r="Q1828" s="9"/>
      <c r="R1828" s="10"/>
      <c r="T1828" s="11"/>
      <c r="U1828" s="11"/>
      <c r="V1828" s="9"/>
      <c r="W1828" s="9"/>
      <c r="X1828" s="11"/>
    </row>
    <row r="1829" spans="1:25" x14ac:dyDescent="0.4">
      <c r="A1829" s="19"/>
      <c r="B1829" t="s">
        <v>1571</v>
      </c>
      <c r="C1829">
        <v>26</v>
      </c>
      <c r="D1829">
        <v>115</v>
      </c>
      <c r="E1829" s="13">
        <v>0.25800000000000001</v>
      </c>
      <c r="F1829" s="8">
        <f t="shared" si="813"/>
        <v>0.85266666666666657</v>
      </c>
      <c r="G1829">
        <f t="shared" si="822"/>
        <v>2</v>
      </c>
      <c r="H1829">
        <f t="shared" si="823"/>
        <v>263</v>
      </c>
      <c r="I1829" s="9">
        <f t="shared" si="821"/>
        <v>337.36</v>
      </c>
      <c r="J1829" s="10">
        <f t="shared" si="825"/>
        <v>0</v>
      </c>
      <c r="K1829" t="str">
        <f t="shared" si="824"/>
        <v/>
      </c>
      <c r="M1829" s="8"/>
      <c r="N1829" s="8"/>
      <c r="Q1829" s="9"/>
      <c r="R1829" s="10"/>
      <c r="T1829" s="11"/>
      <c r="U1829" s="11"/>
      <c r="V1829" s="9"/>
      <c r="W1829" s="9"/>
      <c r="X1829" s="11"/>
    </row>
    <row r="1830" spans="1:25" x14ac:dyDescent="0.4">
      <c r="A1830" s="19"/>
      <c r="B1830" t="s">
        <v>1572</v>
      </c>
      <c r="C1830">
        <v>25</v>
      </c>
      <c r="D1830">
        <v>124</v>
      </c>
      <c r="E1830" s="7">
        <v>0.50600000000000001</v>
      </c>
      <c r="F1830" s="8">
        <f t="shared" si="814"/>
        <v>0.76600000000000001</v>
      </c>
      <c r="G1830">
        <f t="shared" si="822"/>
        <v>3</v>
      </c>
      <c r="H1830">
        <f t="shared" si="823"/>
        <v>288</v>
      </c>
      <c r="I1830" s="9">
        <f t="shared" si="821"/>
        <v>350.01</v>
      </c>
      <c r="J1830" s="10">
        <f t="shared" si="825"/>
        <v>0</v>
      </c>
      <c r="K1830" t="str">
        <f t="shared" si="824"/>
        <v/>
      </c>
      <c r="M1830" s="8"/>
      <c r="N1830" s="8"/>
      <c r="Q1830" s="9"/>
      <c r="R1830" s="10"/>
      <c r="T1830" s="11"/>
      <c r="U1830" s="11"/>
      <c r="V1830" s="9"/>
      <c r="W1830" s="9"/>
      <c r="X1830" s="11"/>
    </row>
    <row r="1831" spans="1:25" x14ac:dyDescent="0.4">
      <c r="A1831" s="19"/>
      <c r="B1831" t="s">
        <v>1573</v>
      </c>
      <c r="C1831">
        <v>25</v>
      </c>
      <c r="D1831">
        <v>116</v>
      </c>
      <c r="E1831" s="13">
        <v>0.35599999999999998</v>
      </c>
      <c r="F1831" s="8">
        <f t="shared" si="815"/>
        <v>0.68399999999999994</v>
      </c>
      <c r="G1831">
        <f t="shared" si="822"/>
        <v>4</v>
      </c>
      <c r="H1831">
        <f t="shared" si="823"/>
        <v>313</v>
      </c>
      <c r="I1831" s="9">
        <f t="shared" si="821"/>
        <v>358.90999999999997</v>
      </c>
      <c r="J1831" s="10">
        <f t="shared" si="825"/>
        <v>0</v>
      </c>
      <c r="K1831" t="str">
        <f t="shared" si="824"/>
        <v/>
      </c>
      <c r="M1831" s="8"/>
      <c r="N1831" s="8"/>
      <c r="Q1831" s="9"/>
      <c r="R1831" s="10"/>
      <c r="T1831" s="9"/>
      <c r="U1831" s="11"/>
      <c r="V1831" s="9"/>
      <c r="W1831" s="9"/>
      <c r="X1831" s="11"/>
      <c r="Y1831" s="9"/>
    </row>
    <row r="1832" spans="1:25" x14ac:dyDescent="0.4">
      <c r="A1832" s="19"/>
      <c r="B1832" t="s">
        <v>1574</v>
      </c>
      <c r="C1832">
        <v>23</v>
      </c>
      <c r="D1832">
        <v>120</v>
      </c>
      <c r="E1832" s="13">
        <f>24/32</f>
        <v>0.75</v>
      </c>
      <c r="F1832" s="8">
        <f t="shared" si="816"/>
        <v>0.69499999999999995</v>
      </c>
      <c r="G1832">
        <f t="shared" si="822"/>
        <v>5</v>
      </c>
      <c r="H1832">
        <f t="shared" si="823"/>
        <v>336</v>
      </c>
      <c r="I1832" s="9">
        <f t="shared" si="821"/>
        <v>376.15999999999997</v>
      </c>
      <c r="J1832" s="10">
        <f t="shared" si="825"/>
        <v>0</v>
      </c>
      <c r="K1832" t="str">
        <f t="shared" si="824"/>
        <v/>
      </c>
      <c r="M1832" s="8"/>
      <c r="N1832" s="8"/>
      <c r="Q1832" s="9"/>
      <c r="R1832" s="10"/>
      <c r="T1832" s="11"/>
      <c r="U1832" s="11"/>
      <c r="V1832" s="9"/>
      <c r="W1832" s="9"/>
      <c r="X1832" s="11"/>
    </row>
    <row r="1833" spans="1:25" x14ac:dyDescent="0.4">
      <c r="A1833" s="19"/>
      <c r="B1833" t="s">
        <v>1575</v>
      </c>
      <c r="C1833">
        <v>21</v>
      </c>
      <c r="D1833">
        <v>99</v>
      </c>
      <c r="E1833" s="13">
        <v>0.245</v>
      </c>
      <c r="F1833" s="8">
        <f t="shared" si="817"/>
        <v>0.63071428571428567</v>
      </c>
      <c r="G1833">
        <f t="shared" si="822"/>
        <v>6</v>
      </c>
      <c r="H1833">
        <f t="shared" si="823"/>
        <v>357</v>
      </c>
      <c r="I1833" s="9">
        <f t="shared" si="821"/>
        <v>381.30499999999995</v>
      </c>
      <c r="J1833" s="10">
        <f t="shared" si="825"/>
        <v>0</v>
      </c>
      <c r="K1833" t="str">
        <f t="shared" si="824"/>
        <v/>
      </c>
      <c r="M1833" s="8"/>
      <c r="N1833" s="8"/>
      <c r="Q1833" s="9"/>
      <c r="R1833" s="10"/>
      <c r="T1833" s="11"/>
      <c r="U1833" s="11"/>
      <c r="V1833" s="9"/>
      <c r="W1833" s="9"/>
      <c r="X1833" s="11"/>
    </row>
    <row r="1834" spans="1:25" x14ac:dyDescent="0.4">
      <c r="A1834" s="19"/>
      <c r="B1834" t="s">
        <v>1576</v>
      </c>
      <c r="C1834">
        <v>15</v>
      </c>
      <c r="D1834">
        <v>85</v>
      </c>
      <c r="E1834" s="13">
        <v>0.88900000000000001</v>
      </c>
      <c r="F1834" s="8">
        <f t="shared" si="818"/>
        <v>0.66300000000000003</v>
      </c>
      <c r="G1834">
        <f t="shared" si="822"/>
        <v>7</v>
      </c>
      <c r="H1834">
        <f t="shared" si="823"/>
        <v>372</v>
      </c>
      <c r="I1834" s="9">
        <f t="shared" si="821"/>
        <v>394.63999999999993</v>
      </c>
      <c r="J1834" s="10">
        <f t="shared" si="825"/>
        <v>0</v>
      </c>
      <c r="K1834" t="str">
        <f t="shared" si="824"/>
        <v/>
      </c>
      <c r="M1834" s="8"/>
      <c r="N1834" s="8"/>
      <c r="Q1834" s="9"/>
      <c r="R1834" s="10"/>
      <c r="T1834" s="11"/>
      <c r="U1834" s="11"/>
      <c r="V1834" s="9"/>
      <c r="W1834" s="9"/>
      <c r="X1834" s="11"/>
    </row>
    <row r="1835" spans="1:25" x14ac:dyDescent="0.4">
      <c r="A1835" s="19"/>
      <c r="B1835" t="s">
        <v>1577</v>
      </c>
      <c r="C1835">
        <v>13</v>
      </c>
      <c r="D1835">
        <v>61</v>
      </c>
      <c r="E1835" s="7">
        <v>0.28599999999999998</v>
      </c>
      <c r="F1835" s="8">
        <f t="shared" si="819"/>
        <v>0.62111111111111106</v>
      </c>
      <c r="G1835">
        <f t="shared" si="822"/>
        <v>8</v>
      </c>
      <c r="H1835">
        <f t="shared" si="823"/>
        <v>385</v>
      </c>
      <c r="I1835" s="9">
        <f t="shared" si="821"/>
        <v>398.35799999999995</v>
      </c>
      <c r="J1835" s="10">
        <f t="shared" si="825"/>
        <v>0</v>
      </c>
      <c r="K1835" t="str">
        <f t="shared" si="824"/>
        <v/>
      </c>
      <c r="M1835" s="8"/>
      <c r="N1835" s="8"/>
      <c r="Q1835" s="9"/>
      <c r="R1835" s="10"/>
      <c r="T1835" s="11"/>
      <c r="U1835" s="11"/>
      <c r="V1835" s="9"/>
      <c r="W1835" s="9"/>
      <c r="X1835" s="11"/>
    </row>
    <row r="1836" spans="1:25" x14ac:dyDescent="0.4">
      <c r="A1836" s="19"/>
      <c r="B1836" t="s">
        <v>1578</v>
      </c>
      <c r="C1836">
        <v>12</v>
      </c>
      <c r="D1836">
        <v>53</v>
      </c>
      <c r="E1836" s="13">
        <v>0.19</v>
      </c>
      <c r="F1836" s="8">
        <f t="shared" si="820"/>
        <v>0.57800000000000007</v>
      </c>
      <c r="G1836">
        <f t="shared" si="822"/>
        <v>9</v>
      </c>
      <c r="H1836">
        <f t="shared" si="823"/>
        <v>397</v>
      </c>
      <c r="I1836" s="9">
        <f t="shared" si="821"/>
        <v>400.63799999999992</v>
      </c>
      <c r="J1836" s="10">
        <f t="shared" si="825"/>
        <v>1.0091637279596974</v>
      </c>
      <c r="K1836">
        <f t="shared" si="824"/>
        <v>2462</v>
      </c>
      <c r="M1836" s="8"/>
      <c r="N1836" s="8"/>
      <c r="Q1836" s="9"/>
      <c r="R1836" s="10"/>
      <c r="T1836" s="11"/>
      <c r="U1836" s="11"/>
      <c r="V1836" s="9"/>
      <c r="W1836" s="9"/>
      <c r="X1836" s="11"/>
    </row>
    <row r="1837" spans="1:25" x14ac:dyDescent="0.4">
      <c r="A1837" s="19" t="s">
        <v>1579</v>
      </c>
      <c r="B1837" t="s">
        <v>1227</v>
      </c>
      <c r="C1837">
        <v>162</v>
      </c>
      <c r="D1837">
        <v>7294</v>
      </c>
      <c r="E1837" s="7">
        <v>4.5720000000000001</v>
      </c>
      <c r="F1837" s="8">
        <f t="shared" ref="F1837:F1857" si="826">AVERAGE(E1837)</f>
        <v>4.5720000000000001</v>
      </c>
      <c r="G1837">
        <f t="shared" si="822"/>
        <v>1</v>
      </c>
      <c r="H1837">
        <f t="shared" si="823"/>
        <v>162</v>
      </c>
      <c r="I1837" s="9">
        <f t="shared" si="821"/>
        <v>740.66399999999999</v>
      </c>
      <c r="J1837" s="10">
        <f t="shared" si="825"/>
        <v>0</v>
      </c>
      <c r="K1837" t="str">
        <f t="shared" si="824"/>
        <v/>
      </c>
      <c r="M1837" s="8"/>
      <c r="N1837" s="8"/>
      <c r="Q1837" s="9"/>
      <c r="R1837" s="10"/>
      <c r="T1837" s="11"/>
      <c r="U1837" s="11"/>
      <c r="V1837" s="9"/>
      <c r="W1837" s="9"/>
      <c r="X1837" s="11"/>
    </row>
    <row r="1838" spans="1:25" x14ac:dyDescent="0.4">
      <c r="A1838" s="19"/>
      <c r="B1838" t="s">
        <v>1228</v>
      </c>
      <c r="C1838">
        <v>115</v>
      </c>
      <c r="D1838">
        <v>5100</v>
      </c>
      <c r="E1838" s="7">
        <v>5.4160000000000004</v>
      </c>
      <c r="F1838" s="8">
        <f t="shared" ref="F1838:F1858" si="827">AVERAGE(E1837:E1838)</f>
        <v>4.9939999999999998</v>
      </c>
      <c r="G1838">
        <f t="shared" si="822"/>
        <v>1</v>
      </c>
      <c r="H1838">
        <f t="shared" si="823"/>
        <v>277</v>
      </c>
      <c r="I1838" s="9">
        <f t="shared" si="821"/>
        <v>1363.5039999999999</v>
      </c>
      <c r="J1838" s="10">
        <f t="shared" si="825"/>
        <v>0</v>
      </c>
      <c r="K1838" t="str">
        <f t="shared" si="824"/>
        <v/>
      </c>
      <c r="M1838" s="8"/>
      <c r="N1838" s="8"/>
      <c r="Q1838" s="9"/>
      <c r="R1838" s="10"/>
      <c r="T1838" s="11"/>
      <c r="U1838" s="11"/>
      <c r="V1838" s="9"/>
      <c r="W1838" s="9"/>
      <c r="X1838" s="11"/>
    </row>
    <row r="1839" spans="1:25" x14ac:dyDescent="0.4">
      <c r="A1839" s="19"/>
      <c r="B1839" t="s">
        <v>1233</v>
      </c>
      <c r="C1839">
        <v>54</v>
      </c>
      <c r="D1839">
        <v>2066</v>
      </c>
      <c r="E1839" s="7">
        <v>4.2350000000000003</v>
      </c>
      <c r="F1839" s="8">
        <f t="shared" ref="F1839:F1849" si="828">AVERAGE(E1837:E1839)</f>
        <v>4.7409999999999997</v>
      </c>
      <c r="G1839">
        <f t="shared" si="822"/>
        <v>2</v>
      </c>
      <c r="H1839">
        <f t="shared" si="823"/>
        <v>331</v>
      </c>
      <c r="I1839" s="9">
        <f t="shared" si="821"/>
        <v>1592.194</v>
      </c>
      <c r="J1839" s="10">
        <f t="shared" si="825"/>
        <v>0</v>
      </c>
      <c r="K1839" t="str">
        <f t="shared" si="824"/>
        <v/>
      </c>
      <c r="M1839" s="8"/>
      <c r="N1839" s="8"/>
      <c r="Q1839" s="9"/>
      <c r="R1839" s="10"/>
      <c r="T1839" s="11"/>
      <c r="U1839" s="11"/>
      <c r="V1839" s="9"/>
      <c r="W1839" s="9"/>
      <c r="X1839" s="11"/>
    </row>
    <row r="1840" spans="1:25" x14ac:dyDescent="0.4">
      <c r="A1840" s="19"/>
      <c r="B1840" t="s">
        <v>1256</v>
      </c>
      <c r="C1840">
        <v>45</v>
      </c>
      <c r="D1840">
        <v>1966</v>
      </c>
      <c r="E1840" s="7">
        <v>2.6459999999999999</v>
      </c>
      <c r="F1840" s="8">
        <f t="shared" ref="F1840:F1850" si="829">AVERAGE(E1837:E1840)</f>
        <v>4.2172499999999999</v>
      </c>
      <c r="G1840">
        <f t="shared" si="822"/>
        <v>3</v>
      </c>
      <c r="H1840">
        <f t="shared" si="823"/>
        <v>376</v>
      </c>
      <c r="I1840" s="9">
        <f t="shared" si="821"/>
        <v>1711.2639999999999</v>
      </c>
      <c r="J1840" s="10">
        <f t="shared" si="825"/>
        <v>0</v>
      </c>
      <c r="K1840" t="str">
        <f t="shared" si="824"/>
        <v/>
      </c>
      <c r="M1840" s="8"/>
      <c r="N1840" s="8"/>
      <c r="Q1840" s="9"/>
      <c r="R1840" s="10"/>
      <c r="T1840" s="11"/>
      <c r="U1840" s="11"/>
      <c r="V1840" s="9"/>
      <c r="W1840" s="9"/>
      <c r="X1840" s="11"/>
    </row>
    <row r="1841" spans="1:25" x14ac:dyDescent="0.4">
      <c r="A1841" s="19"/>
      <c r="B1841" t="s">
        <v>1580</v>
      </c>
      <c r="C1841">
        <v>28</v>
      </c>
      <c r="D1841">
        <v>1039</v>
      </c>
      <c r="E1841" s="7">
        <v>2.8660000000000001</v>
      </c>
      <c r="F1841" s="8">
        <f t="shared" ref="F1841:F1851" si="830">AVERAGE(E1837:E1841)</f>
        <v>3.9470000000000001</v>
      </c>
      <c r="G1841">
        <f t="shared" si="822"/>
        <v>4</v>
      </c>
      <c r="H1841">
        <f t="shared" si="823"/>
        <v>404</v>
      </c>
      <c r="I1841" s="9">
        <f t="shared" si="821"/>
        <v>1791.5119999999999</v>
      </c>
      <c r="J1841" s="10">
        <f t="shared" si="825"/>
        <v>0</v>
      </c>
      <c r="K1841" t="str">
        <f t="shared" si="824"/>
        <v/>
      </c>
      <c r="M1841" s="8"/>
      <c r="N1841" s="8"/>
      <c r="Q1841" s="9"/>
      <c r="R1841" s="10"/>
      <c r="T1841" s="9"/>
      <c r="U1841" s="11"/>
      <c r="V1841" s="9"/>
      <c r="W1841" s="9"/>
      <c r="X1841" s="11"/>
      <c r="Y1841" s="9"/>
    </row>
    <row r="1842" spans="1:25" x14ac:dyDescent="0.4">
      <c r="A1842" s="19"/>
      <c r="B1842" t="s">
        <v>1235</v>
      </c>
      <c r="C1842">
        <v>26</v>
      </c>
      <c r="D1842">
        <v>1131</v>
      </c>
      <c r="E1842" s="7">
        <v>3.2130000000000001</v>
      </c>
      <c r="F1842" s="8">
        <f t="shared" ref="F1842:F1852" si="831">AVERAGE(E1837:E1842)</f>
        <v>3.8246666666666669</v>
      </c>
      <c r="G1842">
        <f t="shared" si="822"/>
        <v>5</v>
      </c>
      <c r="H1842">
        <f t="shared" si="823"/>
        <v>430</v>
      </c>
      <c r="I1842" s="9">
        <f t="shared" si="821"/>
        <v>1875.05</v>
      </c>
      <c r="J1842" s="10">
        <f t="shared" si="825"/>
        <v>0</v>
      </c>
      <c r="K1842" t="str">
        <f t="shared" si="824"/>
        <v/>
      </c>
      <c r="M1842" s="8"/>
      <c r="N1842" s="8"/>
      <c r="Q1842" s="9"/>
      <c r="R1842" s="10"/>
      <c r="T1842" s="11"/>
      <c r="U1842" s="11"/>
      <c r="V1842" s="9"/>
      <c r="W1842" s="9"/>
      <c r="X1842" s="11"/>
    </row>
    <row r="1843" spans="1:25" x14ac:dyDescent="0.4">
      <c r="A1843" s="19"/>
      <c r="B1843" t="s">
        <v>1581</v>
      </c>
      <c r="C1843">
        <v>18</v>
      </c>
      <c r="D1843">
        <v>642</v>
      </c>
      <c r="E1843" s="7">
        <v>3.2309999999999999</v>
      </c>
      <c r="F1843" s="8">
        <f t="shared" ref="F1843:F1853" si="832">AVERAGE(E1837:E1843)</f>
        <v>3.7398571428571432</v>
      </c>
      <c r="G1843">
        <f t="shared" si="822"/>
        <v>6</v>
      </c>
      <c r="H1843">
        <f t="shared" si="823"/>
        <v>448</v>
      </c>
      <c r="I1843" s="9">
        <f t="shared" si="821"/>
        <v>1933.2079999999999</v>
      </c>
      <c r="J1843" s="10">
        <f t="shared" si="825"/>
        <v>0</v>
      </c>
      <c r="K1843" t="str">
        <f t="shared" si="824"/>
        <v/>
      </c>
      <c r="M1843" s="8"/>
      <c r="N1843" s="8"/>
      <c r="Q1843" s="9"/>
      <c r="R1843" s="10"/>
      <c r="T1843" s="11"/>
      <c r="U1843" s="11"/>
      <c r="V1843" s="9"/>
      <c r="W1843" s="9"/>
      <c r="X1843" s="11"/>
    </row>
    <row r="1844" spans="1:25" x14ac:dyDescent="0.4">
      <c r="A1844" s="19"/>
      <c r="B1844" t="s">
        <v>1582</v>
      </c>
      <c r="C1844">
        <v>12</v>
      </c>
      <c r="D1844">
        <v>462</v>
      </c>
      <c r="E1844" s="7">
        <v>1.9339999999999999</v>
      </c>
      <c r="F1844" s="8">
        <f t="shared" ref="F1844:F1854" si="833">AVERAGE(E1837:E1844)</f>
        <v>3.5141250000000004</v>
      </c>
      <c r="G1844">
        <f t="shared" si="822"/>
        <v>7</v>
      </c>
      <c r="H1844">
        <f t="shared" si="823"/>
        <v>460</v>
      </c>
      <c r="I1844" s="9">
        <f t="shared" si="821"/>
        <v>1956.4159999999999</v>
      </c>
      <c r="J1844" s="10">
        <f t="shared" si="825"/>
        <v>0</v>
      </c>
      <c r="K1844" t="str">
        <f t="shared" si="824"/>
        <v/>
      </c>
      <c r="M1844" s="8"/>
      <c r="N1844" s="8"/>
      <c r="Q1844" s="9"/>
      <c r="R1844" s="10"/>
      <c r="T1844" s="11"/>
      <c r="U1844" s="11"/>
      <c r="V1844" s="9"/>
      <c r="W1844" s="9"/>
      <c r="X1844" s="11"/>
    </row>
    <row r="1845" spans="1:25" x14ac:dyDescent="0.4">
      <c r="A1845" s="19"/>
      <c r="B1845" t="s">
        <v>1583</v>
      </c>
      <c r="C1845">
        <v>7</v>
      </c>
      <c r="D1845">
        <v>263</v>
      </c>
      <c r="E1845" s="7">
        <v>1.6759999999999999</v>
      </c>
      <c r="F1845" s="8">
        <f t="shared" ref="F1845:F1855" si="834">AVERAGE(E1837:E1845)</f>
        <v>3.3098888888888891</v>
      </c>
      <c r="G1845">
        <f t="shared" si="822"/>
        <v>8</v>
      </c>
      <c r="H1845">
        <f t="shared" si="823"/>
        <v>467</v>
      </c>
      <c r="I1845" s="9">
        <f t="shared" si="821"/>
        <v>1968.1479999999999</v>
      </c>
      <c r="J1845" s="10">
        <f t="shared" si="825"/>
        <v>0</v>
      </c>
      <c r="K1845" t="str">
        <f t="shared" si="824"/>
        <v/>
      </c>
      <c r="M1845" s="8"/>
      <c r="N1845" s="8"/>
      <c r="Q1845" s="9"/>
      <c r="R1845" s="10"/>
      <c r="T1845" s="11"/>
      <c r="U1845" s="11"/>
      <c r="V1845" s="9"/>
      <c r="W1845" s="9"/>
      <c r="X1845" s="11"/>
    </row>
    <row r="1846" spans="1:25" x14ac:dyDescent="0.4">
      <c r="A1846" s="19"/>
      <c r="B1846" t="s">
        <v>1584</v>
      </c>
      <c r="C1846">
        <v>7</v>
      </c>
      <c r="D1846">
        <v>238</v>
      </c>
      <c r="E1846" s="13">
        <v>1.4770000000000001</v>
      </c>
      <c r="F1846" s="8">
        <f t="shared" ref="F1846:F1856" si="835">AVERAGE(E1837:E1846)</f>
        <v>3.1266000000000003</v>
      </c>
      <c r="G1846">
        <f t="shared" si="822"/>
        <v>9</v>
      </c>
      <c r="H1846">
        <f t="shared" si="823"/>
        <v>474</v>
      </c>
      <c r="I1846" s="9">
        <f t="shared" si="821"/>
        <v>1978.4869999999999</v>
      </c>
      <c r="J1846" s="10">
        <f t="shared" si="825"/>
        <v>4.1740232067510545</v>
      </c>
      <c r="K1846">
        <f t="shared" si="824"/>
        <v>20201</v>
      </c>
      <c r="M1846" s="8"/>
      <c r="N1846" s="8"/>
      <c r="Q1846" s="9"/>
      <c r="R1846" s="10"/>
      <c r="T1846" s="11"/>
      <c r="U1846" s="11"/>
      <c r="V1846" s="9"/>
      <c r="W1846" s="9"/>
      <c r="X1846" s="11"/>
    </row>
    <row r="1847" spans="1:25" x14ac:dyDescent="0.4">
      <c r="A1847" s="19" t="s">
        <v>1585</v>
      </c>
      <c r="B1847" t="s">
        <v>1586</v>
      </c>
      <c r="C1847">
        <v>126</v>
      </c>
      <c r="D1847">
        <v>2571</v>
      </c>
      <c r="E1847" s="7">
        <v>1.845</v>
      </c>
      <c r="F1847" s="8">
        <f t="shared" si="826"/>
        <v>1.845</v>
      </c>
      <c r="G1847">
        <f t="shared" si="822"/>
        <v>1</v>
      </c>
      <c r="H1847">
        <f t="shared" si="823"/>
        <v>126</v>
      </c>
      <c r="I1847" s="9">
        <f t="shared" si="821"/>
        <v>232.47</v>
      </c>
      <c r="J1847" s="10">
        <f t="shared" si="825"/>
        <v>0</v>
      </c>
      <c r="K1847" t="str">
        <f t="shared" si="824"/>
        <v/>
      </c>
      <c r="M1847" s="8"/>
      <c r="N1847" s="8"/>
      <c r="Q1847" s="9"/>
      <c r="R1847" s="10"/>
      <c r="T1847" s="11"/>
      <c r="U1847" s="11"/>
      <c r="V1847" s="9"/>
      <c r="W1847" s="9"/>
      <c r="X1847" s="11"/>
    </row>
    <row r="1848" spans="1:25" x14ac:dyDescent="0.4">
      <c r="A1848" s="19"/>
      <c r="B1848" t="s">
        <v>1587</v>
      </c>
      <c r="C1848">
        <v>95</v>
      </c>
      <c r="D1848">
        <v>1933</v>
      </c>
      <c r="E1848" s="7">
        <v>2.2400000000000002</v>
      </c>
      <c r="F1848" s="8">
        <f t="shared" si="827"/>
        <v>2.0425</v>
      </c>
      <c r="G1848">
        <f t="shared" si="822"/>
        <v>1</v>
      </c>
      <c r="H1848">
        <f t="shared" si="823"/>
        <v>221</v>
      </c>
      <c r="I1848" s="9">
        <f t="shared" si="821"/>
        <v>445.27</v>
      </c>
      <c r="J1848" s="10">
        <f t="shared" si="825"/>
        <v>0</v>
      </c>
      <c r="K1848" t="str">
        <f t="shared" si="824"/>
        <v/>
      </c>
      <c r="M1848" s="8"/>
      <c r="N1848" s="8"/>
      <c r="Q1848" s="9"/>
      <c r="R1848" s="10"/>
      <c r="T1848" s="11"/>
      <c r="U1848" s="11"/>
      <c r="V1848" s="9"/>
      <c r="W1848" s="9"/>
      <c r="X1848" s="11"/>
    </row>
    <row r="1849" spans="1:25" x14ac:dyDescent="0.4">
      <c r="A1849" s="19"/>
      <c r="B1849" t="s">
        <v>1588</v>
      </c>
      <c r="C1849">
        <v>83</v>
      </c>
      <c r="D1849">
        <v>1562</v>
      </c>
      <c r="E1849" s="7">
        <v>2.2250000000000001</v>
      </c>
      <c r="F1849" s="8">
        <f t="shared" si="828"/>
        <v>2.1033333333333335</v>
      </c>
      <c r="G1849">
        <f t="shared" si="822"/>
        <v>2</v>
      </c>
      <c r="H1849">
        <f t="shared" si="823"/>
        <v>304</v>
      </c>
      <c r="I1849" s="9">
        <f t="shared" si="821"/>
        <v>629.94499999999994</v>
      </c>
      <c r="J1849" s="10">
        <f t="shared" si="825"/>
        <v>0</v>
      </c>
      <c r="K1849" t="str">
        <f t="shared" si="824"/>
        <v/>
      </c>
      <c r="M1849" s="8"/>
      <c r="N1849" s="8"/>
      <c r="Q1849" s="9"/>
      <c r="R1849" s="10"/>
      <c r="T1849" s="11"/>
      <c r="U1849" s="11"/>
      <c r="V1849" s="9"/>
      <c r="W1849" s="9"/>
      <c r="X1849" s="11"/>
    </row>
    <row r="1850" spans="1:25" x14ac:dyDescent="0.4">
      <c r="A1850" s="19"/>
      <c r="B1850" t="s">
        <v>1589</v>
      </c>
      <c r="C1850">
        <v>54</v>
      </c>
      <c r="D1850">
        <v>1316</v>
      </c>
      <c r="E1850" s="7">
        <v>1.548</v>
      </c>
      <c r="F1850" s="8">
        <f t="shared" si="829"/>
        <v>1.9645000000000001</v>
      </c>
      <c r="G1850">
        <f t="shared" si="822"/>
        <v>3</v>
      </c>
      <c r="H1850">
        <f t="shared" si="823"/>
        <v>358</v>
      </c>
      <c r="I1850" s="9">
        <f t="shared" si="821"/>
        <v>713.53699999999992</v>
      </c>
      <c r="J1850" s="10">
        <f t="shared" si="825"/>
        <v>0</v>
      </c>
      <c r="K1850" t="str">
        <f t="shared" si="824"/>
        <v/>
      </c>
      <c r="M1850" s="8"/>
      <c r="N1850" s="8"/>
      <c r="Q1850" s="9"/>
      <c r="R1850" s="10"/>
      <c r="T1850" s="11"/>
      <c r="U1850" s="11"/>
      <c r="V1850" s="9"/>
      <c r="W1850" s="9"/>
      <c r="X1850" s="11"/>
    </row>
    <row r="1851" spans="1:25" x14ac:dyDescent="0.4">
      <c r="A1851" s="19"/>
      <c r="B1851" t="s">
        <v>1590</v>
      </c>
      <c r="C1851">
        <v>40</v>
      </c>
      <c r="D1851">
        <v>780</v>
      </c>
      <c r="E1851" s="7">
        <v>1.028</v>
      </c>
      <c r="F1851" s="8">
        <f t="shared" si="830"/>
        <v>1.7772000000000001</v>
      </c>
      <c r="G1851">
        <f t="shared" si="822"/>
        <v>4</v>
      </c>
      <c r="H1851">
        <f t="shared" si="823"/>
        <v>398</v>
      </c>
      <c r="I1851" s="9">
        <f t="shared" si="821"/>
        <v>754.65699999999993</v>
      </c>
      <c r="J1851" s="10">
        <f t="shared" si="825"/>
        <v>0</v>
      </c>
      <c r="K1851" t="str">
        <f t="shared" si="824"/>
        <v/>
      </c>
      <c r="M1851" s="8"/>
      <c r="N1851" s="8"/>
      <c r="Q1851" s="9"/>
      <c r="R1851" s="10"/>
      <c r="T1851" s="9"/>
      <c r="U1851" s="11"/>
      <c r="V1851" s="9"/>
      <c r="W1851" s="9"/>
      <c r="X1851" s="11"/>
      <c r="Y1851" s="9"/>
    </row>
    <row r="1852" spans="1:25" x14ac:dyDescent="0.4">
      <c r="A1852" s="19"/>
      <c r="B1852" t="s">
        <v>1591</v>
      </c>
      <c r="C1852">
        <v>17</v>
      </c>
      <c r="D1852">
        <v>336</v>
      </c>
      <c r="E1852" s="7">
        <v>1.2829999999999999</v>
      </c>
      <c r="F1852" s="8">
        <f t="shared" si="831"/>
        <v>1.6948333333333334</v>
      </c>
      <c r="G1852">
        <f t="shared" si="822"/>
        <v>5</v>
      </c>
      <c r="H1852">
        <f t="shared" si="823"/>
        <v>415</v>
      </c>
      <c r="I1852" s="9">
        <f t="shared" si="821"/>
        <v>776.46799999999996</v>
      </c>
      <c r="J1852" s="10">
        <f t="shared" si="825"/>
        <v>0</v>
      </c>
      <c r="K1852" t="str">
        <f t="shared" si="824"/>
        <v/>
      </c>
      <c r="M1852" s="8"/>
      <c r="N1852" s="8"/>
      <c r="Q1852" s="9"/>
      <c r="R1852" s="10"/>
      <c r="T1852" s="11"/>
      <c r="U1852" s="11"/>
      <c r="V1852" s="9"/>
      <c r="W1852" s="9"/>
      <c r="X1852" s="11"/>
    </row>
    <row r="1853" spans="1:25" x14ac:dyDescent="0.4">
      <c r="A1853" s="19"/>
      <c r="B1853" t="s">
        <v>1592</v>
      </c>
      <c r="C1853">
        <v>8</v>
      </c>
      <c r="D1853">
        <v>213</v>
      </c>
      <c r="E1853" s="7">
        <v>0.63600000000000001</v>
      </c>
      <c r="F1853" s="8">
        <f t="shared" si="832"/>
        <v>1.5435714285714286</v>
      </c>
      <c r="G1853">
        <f t="shared" si="822"/>
        <v>6</v>
      </c>
      <c r="H1853">
        <f t="shared" si="823"/>
        <v>423</v>
      </c>
      <c r="I1853" s="9">
        <f t="shared" si="821"/>
        <v>781.55599999999993</v>
      </c>
      <c r="J1853" s="10">
        <f t="shared" si="825"/>
        <v>0</v>
      </c>
      <c r="K1853" t="str">
        <f t="shared" si="824"/>
        <v/>
      </c>
      <c r="M1853" s="8"/>
      <c r="N1853" s="8"/>
      <c r="Q1853" s="9"/>
      <c r="R1853" s="10"/>
      <c r="T1853" s="11"/>
      <c r="U1853" s="11"/>
      <c r="V1853" s="9"/>
      <c r="W1853" s="9"/>
      <c r="X1853" s="11"/>
    </row>
    <row r="1854" spans="1:25" x14ac:dyDescent="0.4">
      <c r="A1854" s="19"/>
      <c r="B1854" t="s">
        <v>1593</v>
      </c>
      <c r="C1854">
        <v>8</v>
      </c>
      <c r="D1854">
        <v>151</v>
      </c>
      <c r="E1854" s="7">
        <v>1.381</v>
      </c>
      <c r="F1854" s="8">
        <f t="shared" si="833"/>
        <v>1.52325</v>
      </c>
      <c r="G1854">
        <f t="shared" si="822"/>
        <v>7</v>
      </c>
      <c r="H1854">
        <f t="shared" si="823"/>
        <v>431</v>
      </c>
      <c r="I1854" s="9">
        <f t="shared" si="821"/>
        <v>792.60399999999993</v>
      </c>
      <c r="J1854" s="10">
        <f t="shared" si="825"/>
        <v>0</v>
      </c>
      <c r="K1854" t="str">
        <f t="shared" si="824"/>
        <v/>
      </c>
      <c r="M1854" s="8"/>
      <c r="N1854" s="8"/>
      <c r="Q1854" s="9"/>
      <c r="R1854" s="10"/>
      <c r="T1854" s="11"/>
      <c r="U1854" s="11"/>
      <c r="V1854" s="9"/>
      <c r="W1854" s="9"/>
      <c r="X1854" s="11"/>
    </row>
    <row r="1855" spans="1:25" x14ac:dyDescent="0.4">
      <c r="A1855" s="19"/>
      <c r="B1855" t="s">
        <v>1423</v>
      </c>
      <c r="C1855">
        <v>8</v>
      </c>
      <c r="D1855">
        <v>193</v>
      </c>
      <c r="E1855" s="7">
        <v>0.77300000000000002</v>
      </c>
      <c r="F1855" s="8">
        <f t="shared" si="834"/>
        <v>1.4398888888888888</v>
      </c>
      <c r="G1855">
        <f t="shared" si="822"/>
        <v>8</v>
      </c>
      <c r="H1855">
        <f t="shared" si="823"/>
        <v>439</v>
      </c>
      <c r="I1855" s="9">
        <f t="shared" si="821"/>
        <v>798.7879999999999</v>
      </c>
      <c r="J1855" s="10">
        <f t="shared" si="825"/>
        <v>0</v>
      </c>
      <c r="K1855" t="str">
        <f t="shared" si="824"/>
        <v/>
      </c>
      <c r="M1855" s="8"/>
      <c r="N1855" s="8"/>
      <c r="Q1855" s="9"/>
      <c r="R1855" s="10"/>
      <c r="T1855" s="11"/>
      <c r="U1855" s="11"/>
      <c r="V1855" s="9"/>
      <c r="W1855" s="9"/>
      <c r="X1855" s="11"/>
    </row>
    <row r="1856" spans="1:25" x14ac:dyDescent="0.4">
      <c r="A1856" s="19"/>
      <c r="B1856" t="s">
        <v>1594</v>
      </c>
      <c r="C1856">
        <v>7</v>
      </c>
      <c r="D1856">
        <v>147</v>
      </c>
      <c r="E1856" s="7">
        <v>0.90900000000000003</v>
      </c>
      <c r="F1856" s="8">
        <f t="shared" si="835"/>
        <v>1.3868</v>
      </c>
      <c r="G1856">
        <f t="shared" si="822"/>
        <v>9</v>
      </c>
      <c r="H1856">
        <f t="shared" si="823"/>
        <v>446</v>
      </c>
      <c r="I1856" s="9">
        <f t="shared" si="821"/>
        <v>805.15099999999995</v>
      </c>
      <c r="J1856" s="10">
        <f t="shared" si="825"/>
        <v>1.8052713004484304</v>
      </c>
      <c r="K1856">
        <f t="shared" si="824"/>
        <v>9202</v>
      </c>
      <c r="M1856" s="8"/>
      <c r="N1856" s="8"/>
      <c r="Q1856" s="9"/>
      <c r="R1856" s="10"/>
      <c r="T1856" s="11"/>
      <c r="U1856" s="11"/>
      <c r="V1856" s="9"/>
      <c r="W1856" s="9"/>
      <c r="X1856" s="11"/>
    </row>
    <row r="1857" spans="1:25" x14ac:dyDescent="0.4">
      <c r="A1857" s="19" t="s">
        <v>1595</v>
      </c>
      <c r="B1857" t="s">
        <v>75</v>
      </c>
      <c r="C1857">
        <v>394</v>
      </c>
      <c r="D1857">
        <v>35379</v>
      </c>
      <c r="E1857" s="7">
        <v>6.3570000000000002</v>
      </c>
      <c r="F1857" s="8">
        <f t="shared" si="826"/>
        <v>6.3570000000000002</v>
      </c>
      <c r="G1857">
        <f t="shared" si="822"/>
        <v>1</v>
      </c>
      <c r="H1857">
        <f t="shared" si="823"/>
        <v>394</v>
      </c>
      <c r="I1857" s="9">
        <f t="shared" si="821"/>
        <v>2504.6579999999999</v>
      </c>
      <c r="J1857" s="10">
        <f t="shared" si="825"/>
        <v>0</v>
      </c>
      <c r="K1857" t="str">
        <f t="shared" si="824"/>
        <v/>
      </c>
      <c r="M1857" s="8"/>
      <c r="N1857" s="8"/>
      <c r="Q1857" s="9"/>
      <c r="R1857" s="10"/>
      <c r="T1857" s="11"/>
      <c r="U1857" s="11"/>
      <c r="V1857" s="9"/>
      <c r="W1857" s="9"/>
      <c r="X1857" s="11"/>
    </row>
    <row r="1858" spans="1:25" x14ac:dyDescent="0.4">
      <c r="A1858" s="19"/>
      <c r="B1858" t="s">
        <v>310</v>
      </c>
      <c r="C1858">
        <v>62</v>
      </c>
      <c r="D1858">
        <v>4720</v>
      </c>
      <c r="E1858" s="7">
        <v>5.9690000000000003</v>
      </c>
      <c r="F1858" s="8">
        <f t="shared" si="827"/>
        <v>6.1630000000000003</v>
      </c>
      <c r="G1858">
        <f t="shared" si="822"/>
        <v>1</v>
      </c>
      <c r="H1858">
        <f t="shared" si="823"/>
        <v>456</v>
      </c>
      <c r="I1858" s="9">
        <f t="shared" ref="I1858:I1921" si="836">IF(G1857&gt;G1858,E1858*C1858,E1858*C1858+I1857)</f>
        <v>2874.7359999999999</v>
      </c>
      <c r="J1858" s="10">
        <f t="shared" si="825"/>
        <v>0</v>
      </c>
      <c r="K1858" t="str">
        <f t="shared" si="824"/>
        <v/>
      </c>
      <c r="M1858" s="8"/>
      <c r="N1858" s="8"/>
      <c r="Q1858" s="9"/>
      <c r="R1858" s="10"/>
      <c r="T1858" s="11"/>
      <c r="U1858" s="11"/>
      <c r="V1858" s="9"/>
      <c r="W1858" s="9"/>
      <c r="X1858" s="11"/>
    </row>
    <row r="1859" spans="1:25" x14ac:dyDescent="0.4">
      <c r="A1859" s="19"/>
      <c r="B1859" t="s">
        <v>1596</v>
      </c>
      <c r="C1859">
        <v>25</v>
      </c>
      <c r="D1859">
        <v>2138</v>
      </c>
      <c r="E1859" s="7">
        <v>3.589</v>
      </c>
      <c r="F1859" s="8">
        <f t="shared" ref="F1859" si="837">AVERAGE(E1857:E1859)</f>
        <v>5.3050000000000006</v>
      </c>
      <c r="G1859">
        <f t="shared" si="822"/>
        <v>2</v>
      </c>
      <c r="H1859">
        <f t="shared" si="823"/>
        <v>481</v>
      </c>
      <c r="I1859" s="9">
        <f t="shared" si="836"/>
        <v>2964.4609999999998</v>
      </c>
      <c r="J1859" s="10">
        <f t="shared" si="825"/>
        <v>0</v>
      </c>
      <c r="K1859" t="str">
        <f t="shared" si="824"/>
        <v/>
      </c>
      <c r="M1859" s="8"/>
      <c r="N1859" s="8"/>
      <c r="Q1859" s="9"/>
      <c r="R1859" s="10"/>
      <c r="T1859" s="11"/>
      <c r="U1859" s="11"/>
      <c r="V1859" s="9"/>
      <c r="W1859" s="9"/>
      <c r="X1859" s="11"/>
    </row>
    <row r="1860" spans="1:25" x14ac:dyDescent="0.4">
      <c r="A1860" s="19"/>
      <c r="B1860" t="s">
        <v>1597</v>
      </c>
      <c r="C1860">
        <v>8</v>
      </c>
      <c r="D1860">
        <v>745</v>
      </c>
      <c r="E1860" s="7">
        <v>2.4239999999999999</v>
      </c>
      <c r="F1860" s="8">
        <f t="shared" ref="F1860" si="838">AVERAGE(E1857:E1860)</f>
        <v>4.5847500000000005</v>
      </c>
      <c r="G1860">
        <f t="shared" ref="G1860:G1923" si="839">IF(A1860=A1859,G1859+1,1)</f>
        <v>3</v>
      </c>
      <c r="H1860">
        <f t="shared" si="823"/>
        <v>489</v>
      </c>
      <c r="I1860" s="9">
        <f t="shared" si="836"/>
        <v>2983.8529999999996</v>
      </c>
      <c r="J1860" s="10">
        <f t="shared" si="825"/>
        <v>0</v>
      </c>
      <c r="K1860" t="str">
        <f t="shared" si="824"/>
        <v/>
      </c>
      <c r="M1860" s="8"/>
      <c r="N1860" s="8"/>
      <c r="Q1860" s="9"/>
      <c r="R1860" s="10"/>
      <c r="T1860" s="11"/>
      <c r="U1860" s="11"/>
      <c r="V1860" s="9"/>
      <c r="W1860" s="9"/>
      <c r="X1860" s="11"/>
    </row>
    <row r="1861" spans="1:25" x14ac:dyDescent="0.4">
      <c r="A1861" s="19"/>
      <c r="B1861" t="s">
        <v>1598</v>
      </c>
      <c r="C1861">
        <v>4</v>
      </c>
      <c r="D1861">
        <v>247</v>
      </c>
      <c r="E1861" s="7">
        <v>2.2189999999999999</v>
      </c>
      <c r="F1861" s="8">
        <f t="shared" ref="F1861" si="840">AVERAGE(E1857:E1861)</f>
        <v>4.111600000000001</v>
      </c>
      <c r="G1861">
        <f t="shared" si="839"/>
        <v>4</v>
      </c>
      <c r="H1861">
        <f t="shared" si="823"/>
        <v>493</v>
      </c>
      <c r="I1861" s="9">
        <f t="shared" si="836"/>
        <v>2992.7289999999998</v>
      </c>
      <c r="J1861" s="10">
        <f t="shared" si="825"/>
        <v>0</v>
      </c>
      <c r="K1861" t="str">
        <f t="shared" si="824"/>
        <v/>
      </c>
      <c r="M1861" s="8"/>
      <c r="N1861" s="8"/>
      <c r="Q1861" s="9"/>
      <c r="R1861" s="10"/>
      <c r="T1861" s="9"/>
      <c r="U1861" s="11"/>
      <c r="V1861" s="9"/>
      <c r="W1861" s="9"/>
      <c r="X1861" s="11"/>
      <c r="Y1861" s="9"/>
    </row>
    <row r="1862" spans="1:25" x14ac:dyDescent="0.4">
      <c r="A1862" s="19"/>
      <c r="B1862" t="s">
        <v>1599</v>
      </c>
      <c r="C1862">
        <v>3</v>
      </c>
      <c r="D1862">
        <v>252</v>
      </c>
      <c r="E1862" s="7">
        <v>2.4849999999999999</v>
      </c>
      <c r="F1862" s="8">
        <f t="shared" ref="F1862" si="841">AVERAGE(E1857:E1862)</f>
        <v>3.8405000000000005</v>
      </c>
      <c r="G1862">
        <f t="shared" si="839"/>
        <v>5</v>
      </c>
      <c r="H1862">
        <f t="shared" si="823"/>
        <v>496</v>
      </c>
      <c r="I1862" s="9">
        <f t="shared" si="836"/>
        <v>3000.1839999999997</v>
      </c>
      <c r="J1862" s="10">
        <f t="shared" si="825"/>
        <v>0</v>
      </c>
      <c r="K1862" t="str">
        <f t="shared" si="824"/>
        <v/>
      </c>
      <c r="M1862" s="8"/>
      <c r="N1862" s="8"/>
      <c r="Q1862" s="9"/>
      <c r="R1862" s="10"/>
      <c r="T1862" s="11"/>
      <c r="U1862" s="11"/>
      <c r="V1862" s="9"/>
      <c r="W1862" s="9"/>
      <c r="X1862" s="11"/>
    </row>
    <row r="1863" spans="1:25" x14ac:dyDescent="0.4">
      <c r="A1863" s="19"/>
      <c r="B1863" t="s">
        <v>1600</v>
      </c>
      <c r="C1863">
        <v>2</v>
      </c>
      <c r="D1863">
        <v>124</v>
      </c>
      <c r="E1863" s="7">
        <v>2.774</v>
      </c>
      <c r="F1863" s="8">
        <f t="shared" ref="F1863" si="842">AVERAGE(E1857:E1863)</f>
        <v>3.6881428571428576</v>
      </c>
      <c r="G1863">
        <f t="shared" si="839"/>
        <v>6</v>
      </c>
      <c r="H1863">
        <f t="shared" si="823"/>
        <v>498</v>
      </c>
      <c r="I1863" s="9">
        <f t="shared" si="836"/>
        <v>3005.7319999999995</v>
      </c>
      <c r="J1863" s="10">
        <f t="shared" si="825"/>
        <v>0</v>
      </c>
      <c r="K1863" t="str">
        <f t="shared" si="824"/>
        <v/>
      </c>
      <c r="M1863" s="8"/>
      <c r="N1863" s="8"/>
      <c r="Q1863" s="9"/>
      <c r="R1863" s="10"/>
      <c r="T1863" s="11"/>
      <c r="U1863" s="11"/>
      <c r="V1863" s="9"/>
      <c r="W1863" s="9"/>
      <c r="X1863" s="11"/>
    </row>
    <row r="1864" spans="1:25" x14ac:dyDescent="0.4">
      <c r="A1864" s="19"/>
      <c r="B1864" t="s">
        <v>1601</v>
      </c>
      <c r="C1864">
        <v>2</v>
      </c>
      <c r="D1864">
        <v>145</v>
      </c>
      <c r="E1864" s="7">
        <v>4.5979999999999999</v>
      </c>
      <c r="F1864" s="8">
        <f t="shared" ref="F1864" si="843">AVERAGE(E1857:E1864)</f>
        <v>3.8018750000000003</v>
      </c>
      <c r="G1864">
        <f t="shared" si="839"/>
        <v>7</v>
      </c>
      <c r="H1864">
        <f t="shared" si="823"/>
        <v>500</v>
      </c>
      <c r="I1864" s="9">
        <f t="shared" si="836"/>
        <v>3014.9279999999994</v>
      </c>
      <c r="J1864" s="10">
        <f t="shared" si="825"/>
        <v>0</v>
      </c>
      <c r="K1864" t="str">
        <f t="shared" si="824"/>
        <v/>
      </c>
      <c r="M1864" s="8"/>
      <c r="N1864" s="8"/>
      <c r="Q1864" s="9"/>
      <c r="R1864" s="10"/>
      <c r="T1864" s="11"/>
      <c r="U1864" s="11"/>
      <c r="V1864" s="9"/>
      <c r="W1864" s="9"/>
      <c r="X1864" s="11"/>
    </row>
    <row r="1865" spans="1:25" x14ac:dyDescent="0.4">
      <c r="A1865" s="19"/>
      <c r="B1865" t="s">
        <v>1602</v>
      </c>
      <c r="C1865">
        <v>267</v>
      </c>
      <c r="D1865">
        <v>10000</v>
      </c>
      <c r="E1865" s="7">
        <v>4.8840000000000003</v>
      </c>
      <c r="F1865" s="8">
        <f t="shared" ref="F1865:F1875" si="844">AVERAGE(E1865)</f>
        <v>4.8840000000000003</v>
      </c>
      <c r="G1865">
        <f t="shared" si="839"/>
        <v>8</v>
      </c>
      <c r="H1865">
        <f t="shared" si="823"/>
        <v>767</v>
      </c>
      <c r="I1865" s="9">
        <f t="shared" si="836"/>
        <v>4318.9559999999992</v>
      </c>
      <c r="J1865" s="10">
        <f t="shared" si="825"/>
        <v>0</v>
      </c>
      <c r="K1865" t="str">
        <f t="shared" si="824"/>
        <v/>
      </c>
      <c r="M1865" s="8"/>
      <c r="N1865" s="8"/>
      <c r="Q1865" s="9"/>
      <c r="R1865" s="10"/>
      <c r="T1865" s="11"/>
      <c r="U1865" s="11"/>
      <c r="V1865" s="9"/>
      <c r="W1865" s="9"/>
      <c r="X1865" s="11"/>
    </row>
    <row r="1866" spans="1:25" x14ac:dyDescent="0.4">
      <c r="A1866" s="19"/>
      <c r="B1866" t="s">
        <v>1603</v>
      </c>
      <c r="C1866">
        <v>35</v>
      </c>
      <c r="D1866">
        <v>1216</v>
      </c>
      <c r="E1866" s="7">
        <v>1.4550000000000001</v>
      </c>
      <c r="F1866" s="8">
        <f t="shared" ref="F1866:F1876" si="845">AVERAGE(E1865:E1866)</f>
        <v>3.1695000000000002</v>
      </c>
      <c r="G1866">
        <f t="shared" si="839"/>
        <v>9</v>
      </c>
      <c r="H1866">
        <f t="shared" si="823"/>
        <v>802</v>
      </c>
      <c r="I1866" s="9">
        <f t="shared" si="836"/>
        <v>4369.8809999999994</v>
      </c>
      <c r="J1866" s="10">
        <f t="shared" si="825"/>
        <v>5.4487294264339141</v>
      </c>
      <c r="K1866">
        <f t="shared" si="824"/>
        <v>54966</v>
      </c>
      <c r="M1866" s="8"/>
      <c r="N1866" s="8"/>
      <c r="Q1866" s="9"/>
      <c r="R1866" s="10"/>
      <c r="T1866" s="11"/>
      <c r="U1866" s="11"/>
      <c r="V1866" s="9"/>
      <c r="W1866" s="9"/>
      <c r="X1866" s="11"/>
    </row>
    <row r="1867" spans="1:25" x14ac:dyDescent="0.4">
      <c r="A1867" s="19" t="s">
        <v>1602</v>
      </c>
      <c r="B1867" t="s">
        <v>1604</v>
      </c>
      <c r="C1867">
        <v>26</v>
      </c>
      <c r="D1867">
        <v>922</v>
      </c>
      <c r="E1867" s="7">
        <v>4.1470000000000002</v>
      </c>
      <c r="F1867" s="8">
        <f t="shared" ref="F1867" si="846">AVERAGE(E1865:E1867)</f>
        <v>3.4953333333333334</v>
      </c>
      <c r="G1867">
        <f t="shared" si="839"/>
        <v>1</v>
      </c>
      <c r="H1867">
        <f t="shared" si="823"/>
        <v>26</v>
      </c>
      <c r="I1867" s="9">
        <f t="shared" si="836"/>
        <v>107.822</v>
      </c>
      <c r="J1867" s="10">
        <f t="shared" si="825"/>
        <v>0</v>
      </c>
      <c r="K1867" t="str">
        <f t="shared" si="824"/>
        <v/>
      </c>
      <c r="M1867" s="8"/>
      <c r="N1867" s="8"/>
      <c r="Q1867" s="9"/>
      <c r="R1867" s="10"/>
      <c r="T1867" s="11"/>
      <c r="U1867" s="11"/>
      <c r="V1867" s="9"/>
      <c r="W1867" s="9"/>
      <c r="X1867" s="11"/>
    </row>
    <row r="1868" spans="1:25" x14ac:dyDescent="0.4">
      <c r="A1868" s="19"/>
      <c r="B1868" t="s">
        <v>1605</v>
      </c>
      <c r="C1868">
        <v>26</v>
      </c>
      <c r="D1868">
        <v>1078</v>
      </c>
      <c r="E1868" s="7">
        <v>1.708</v>
      </c>
      <c r="F1868" s="8">
        <f t="shared" ref="F1868" si="847">AVERAGE(E1865:E1868)</f>
        <v>3.0485000000000002</v>
      </c>
      <c r="G1868">
        <f t="shared" si="839"/>
        <v>1</v>
      </c>
      <c r="H1868">
        <f t="shared" si="823"/>
        <v>52</v>
      </c>
      <c r="I1868" s="9">
        <f t="shared" si="836"/>
        <v>152.23000000000002</v>
      </c>
      <c r="J1868" s="10">
        <f t="shared" si="825"/>
        <v>0</v>
      </c>
      <c r="K1868" t="str">
        <f t="shared" si="824"/>
        <v/>
      </c>
      <c r="M1868" s="8"/>
      <c r="N1868" s="8"/>
      <c r="Q1868" s="9"/>
      <c r="R1868" s="10"/>
      <c r="T1868" s="11"/>
      <c r="U1868" s="11"/>
      <c r="V1868" s="9"/>
      <c r="W1868" s="9"/>
      <c r="X1868" s="11"/>
    </row>
    <row r="1869" spans="1:25" x14ac:dyDescent="0.4">
      <c r="A1869" s="19"/>
      <c r="B1869" t="s">
        <v>1606</v>
      </c>
      <c r="C1869">
        <v>23</v>
      </c>
      <c r="D1869">
        <v>738</v>
      </c>
      <c r="E1869" s="7">
        <v>2.665</v>
      </c>
      <c r="F1869" s="8">
        <f t="shared" ref="F1869" si="848">AVERAGE(E1865:E1869)</f>
        <v>2.9718000000000004</v>
      </c>
      <c r="G1869">
        <f t="shared" si="839"/>
        <v>2</v>
      </c>
      <c r="H1869">
        <f t="shared" si="823"/>
        <v>75</v>
      </c>
      <c r="I1869" s="9">
        <f t="shared" si="836"/>
        <v>213.52500000000003</v>
      </c>
      <c r="J1869" s="10">
        <f t="shared" si="825"/>
        <v>0</v>
      </c>
      <c r="K1869" t="str">
        <f t="shared" si="824"/>
        <v/>
      </c>
      <c r="M1869" s="8"/>
      <c r="N1869" s="8"/>
      <c r="Q1869" s="9"/>
      <c r="R1869" s="10"/>
      <c r="T1869" s="11"/>
      <c r="U1869" s="11"/>
      <c r="V1869" s="9"/>
      <c r="W1869" s="9"/>
      <c r="X1869" s="11"/>
    </row>
    <row r="1870" spans="1:25" x14ac:dyDescent="0.4">
      <c r="A1870" s="19"/>
      <c r="B1870" t="s">
        <v>1607</v>
      </c>
      <c r="C1870">
        <v>20</v>
      </c>
      <c r="D1870">
        <v>613</v>
      </c>
      <c r="E1870" s="7">
        <v>2.948</v>
      </c>
      <c r="F1870" s="8">
        <f t="shared" ref="F1870" si="849">AVERAGE(E1865:E1870)</f>
        <v>2.9678333333333335</v>
      </c>
      <c r="G1870">
        <f t="shared" si="839"/>
        <v>3</v>
      </c>
      <c r="H1870">
        <f t="shared" si="823"/>
        <v>95</v>
      </c>
      <c r="I1870" s="9">
        <f t="shared" si="836"/>
        <v>272.48500000000001</v>
      </c>
      <c r="J1870" s="10">
        <f t="shared" si="825"/>
        <v>0</v>
      </c>
      <c r="K1870" t="str">
        <f t="shared" si="824"/>
        <v/>
      </c>
      <c r="M1870" s="8"/>
      <c r="N1870" s="8"/>
      <c r="Q1870" s="9"/>
      <c r="R1870" s="10"/>
      <c r="T1870" s="11"/>
      <c r="U1870" s="11"/>
      <c r="V1870" s="9"/>
      <c r="W1870" s="9"/>
      <c r="X1870" s="11"/>
    </row>
    <row r="1871" spans="1:25" x14ac:dyDescent="0.4">
      <c r="A1871" s="19"/>
      <c r="B1871" t="s">
        <v>1608</v>
      </c>
      <c r="C1871">
        <v>15</v>
      </c>
      <c r="D1871">
        <v>469</v>
      </c>
      <c r="E1871" s="7">
        <v>1.786</v>
      </c>
      <c r="F1871" s="8">
        <f>AVERAGE(E1865:E1871)</f>
        <v>2.7990000000000004</v>
      </c>
      <c r="G1871">
        <f t="shared" si="839"/>
        <v>4</v>
      </c>
      <c r="H1871">
        <f t="shared" si="823"/>
        <v>110</v>
      </c>
      <c r="I1871" s="9">
        <f t="shared" si="836"/>
        <v>299.27500000000003</v>
      </c>
      <c r="J1871" s="10">
        <f t="shared" si="825"/>
        <v>0</v>
      </c>
      <c r="K1871" t="str">
        <f t="shared" si="824"/>
        <v/>
      </c>
      <c r="M1871" s="8"/>
      <c r="N1871" s="8"/>
      <c r="Q1871" s="9"/>
      <c r="R1871" s="10"/>
      <c r="T1871" s="9"/>
      <c r="U1871" s="11"/>
      <c r="V1871" s="9"/>
      <c r="W1871" s="9"/>
      <c r="X1871" s="11"/>
      <c r="Y1871" s="9"/>
    </row>
    <row r="1872" spans="1:25" x14ac:dyDescent="0.4">
      <c r="A1872" s="19"/>
      <c r="B1872" t="s">
        <v>1609</v>
      </c>
      <c r="C1872">
        <v>12</v>
      </c>
      <c r="D1872">
        <v>433</v>
      </c>
      <c r="E1872" s="13">
        <v>2.6890000000000001</v>
      </c>
      <c r="F1872" s="8">
        <f>AVERAGE(E1865:E1872)</f>
        <v>2.7852500000000004</v>
      </c>
      <c r="G1872">
        <f t="shared" si="839"/>
        <v>5</v>
      </c>
      <c r="H1872">
        <f t="shared" si="823"/>
        <v>122</v>
      </c>
      <c r="I1872" s="9">
        <f t="shared" si="836"/>
        <v>331.54300000000001</v>
      </c>
      <c r="J1872" s="10">
        <f t="shared" si="825"/>
        <v>0</v>
      </c>
      <c r="K1872" t="str">
        <f t="shared" si="824"/>
        <v/>
      </c>
      <c r="M1872" s="8"/>
      <c r="N1872" s="8"/>
      <c r="Q1872" s="9"/>
      <c r="R1872" s="10"/>
      <c r="T1872" s="11"/>
      <c r="U1872" s="11"/>
      <c r="V1872" s="9"/>
      <c r="W1872" s="9"/>
      <c r="X1872" s="11"/>
    </row>
    <row r="1873" spans="1:25" x14ac:dyDescent="0.4">
      <c r="A1873" s="19"/>
      <c r="B1873" t="s">
        <v>1610</v>
      </c>
      <c r="C1873">
        <v>12</v>
      </c>
      <c r="D1873">
        <v>488</v>
      </c>
      <c r="E1873" s="7">
        <v>2.0459999999999998</v>
      </c>
      <c r="F1873" s="8">
        <f>AVERAGE(E1865:E1873)</f>
        <v>2.7031111111111112</v>
      </c>
      <c r="G1873">
        <f t="shared" si="839"/>
        <v>6</v>
      </c>
      <c r="H1873">
        <f t="shared" si="823"/>
        <v>134</v>
      </c>
      <c r="I1873" s="9">
        <f t="shared" si="836"/>
        <v>356.09500000000003</v>
      </c>
      <c r="J1873" s="10">
        <f t="shared" si="825"/>
        <v>0</v>
      </c>
      <c r="K1873" t="str">
        <f t="shared" si="824"/>
        <v/>
      </c>
      <c r="M1873" s="8"/>
      <c r="N1873" s="8"/>
      <c r="Q1873" s="9"/>
      <c r="R1873" s="10"/>
      <c r="T1873" s="11"/>
      <c r="U1873" s="11"/>
      <c r="V1873" s="9"/>
      <c r="W1873" s="9"/>
      <c r="X1873" s="11"/>
    </row>
    <row r="1874" spans="1:25" x14ac:dyDescent="0.4">
      <c r="A1874" s="19"/>
      <c r="B1874" t="s">
        <v>1611</v>
      </c>
      <c r="C1874">
        <v>11</v>
      </c>
      <c r="D1874">
        <v>595</v>
      </c>
      <c r="E1874" s="7">
        <v>2.1190000000000002</v>
      </c>
      <c r="F1874" s="8">
        <f>AVERAGE(E1865:E1874)</f>
        <v>2.6447000000000003</v>
      </c>
      <c r="G1874">
        <f t="shared" si="839"/>
        <v>7</v>
      </c>
      <c r="H1874">
        <f t="shared" si="823"/>
        <v>145</v>
      </c>
      <c r="I1874" s="9">
        <f t="shared" si="836"/>
        <v>379.40400000000005</v>
      </c>
      <c r="J1874" s="10">
        <f t="shared" si="825"/>
        <v>0</v>
      </c>
      <c r="K1874" t="str">
        <f t="shared" si="824"/>
        <v/>
      </c>
      <c r="M1874" s="8"/>
      <c r="N1874" s="8"/>
      <c r="Q1874" s="9"/>
      <c r="R1874" s="10"/>
      <c r="T1874" s="11"/>
      <c r="U1874" s="11"/>
      <c r="V1874" s="9"/>
      <c r="W1874" s="9"/>
      <c r="X1874" s="11"/>
    </row>
    <row r="1875" spans="1:25" x14ac:dyDescent="0.4">
      <c r="A1875" s="19"/>
      <c r="B1875" t="s">
        <v>1340</v>
      </c>
      <c r="C1875">
        <v>280</v>
      </c>
      <c r="D1875">
        <v>5865</v>
      </c>
      <c r="E1875" s="7">
        <v>2.1960000000000002</v>
      </c>
      <c r="F1875" s="8">
        <f t="shared" si="844"/>
        <v>2.1960000000000002</v>
      </c>
      <c r="G1875">
        <f t="shared" si="839"/>
        <v>8</v>
      </c>
      <c r="H1875">
        <f t="shared" si="823"/>
        <v>425</v>
      </c>
      <c r="I1875" s="9">
        <f t="shared" si="836"/>
        <v>994.28400000000011</v>
      </c>
      <c r="J1875" s="10">
        <f t="shared" si="825"/>
        <v>0</v>
      </c>
      <c r="K1875" t="str">
        <f t="shared" si="824"/>
        <v/>
      </c>
      <c r="M1875" s="8"/>
      <c r="N1875" s="8"/>
      <c r="Q1875" s="9"/>
      <c r="R1875" s="10"/>
      <c r="T1875" s="11"/>
      <c r="U1875" s="11"/>
      <c r="V1875" s="9"/>
      <c r="W1875" s="9"/>
      <c r="X1875" s="11"/>
    </row>
    <row r="1876" spans="1:25" x14ac:dyDescent="0.4">
      <c r="A1876" s="19"/>
      <c r="B1876" t="s">
        <v>1569</v>
      </c>
      <c r="C1876">
        <v>29</v>
      </c>
      <c r="D1876">
        <v>516</v>
      </c>
      <c r="E1876" s="7">
        <v>1.5680000000000001</v>
      </c>
      <c r="F1876" s="8">
        <f t="shared" si="845"/>
        <v>1.8820000000000001</v>
      </c>
      <c r="G1876">
        <f t="shared" si="839"/>
        <v>9</v>
      </c>
      <c r="H1876">
        <f t="shared" si="823"/>
        <v>454</v>
      </c>
      <c r="I1876" s="9">
        <f t="shared" si="836"/>
        <v>1039.7560000000001</v>
      </c>
      <c r="J1876" s="10">
        <f t="shared" si="825"/>
        <v>2.2902114537444938</v>
      </c>
      <c r="K1876">
        <f t="shared" si="824"/>
        <v>11717</v>
      </c>
      <c r="M1876" s="8"/>
      <c r="N1876" s="8"/>
      <c r="Q1876" s="9"/>
      <c r="R1876" s="10"/>
      <c r="T1876" s="11"/>
      <c r="U1876" s="11"/>
      <c r="V1876" s="9"/>
      <c r="W1876" s="9"/>
      <c r="X1876" s="11"/>
    </row>
    <row r="1877" spans="1:25" x14ac:dyDescent="0.4">
      <c r="A1877" s="19" t="s">
        <v>1612</v>
      </c>
      <c r="B1877" t="s">
        <v>1613</v>
      </c>
      <c r="C1877">
        <v>28</v>
      </c>
      <c r="D1877">
        <v>620</v>
      </c>
      <c r="E1877" s="7">
        <v>1.7170000000000001</v>
      </c>
      <c r="F1877" s="8">
        <f t="shared" ref="F1877" si="850">AVERAGE(E1875:E1877)</f>
        <v>1.827</v>
      </c>
      <c r="G1877">
        <f t="shared" si="839"/>
        <v>1</v>
      </c>
      <c r="H1877">
        <f t="shared" si="823"/>
        <v>28</v>
      </c>
      <c r="I1877" s="9">
        <f t="shared" si="836"/>
        <v>48.076000000000001</v>
      </c>
      <c r="J1877" s="10">
        <f t="shared" si="825"/>
        <v>0</v>
      </c>
      <c r="K1877" t="str">
        <f t="shared" si="824"/>
        <v/>
      </c>
      <c r="M1877" s="8"/>
      <c r="N1877" s="8"/>
      <c r="Q1877" s="9"/>
      <c r="R1877" s="10"/>
      <c r="T1877" s="11"/>
      <c r="U1877" s="11"/>
      <c r="V1877" s="9"/>
      <c r="W1877" s="9"/>
      <c r="X1877" s="11"/>
    </row>
    <row r="1878" spans="1:25" x14ac:dyDescent="0.4">
      <c r="A1878" s="19"/>
      <c r="B1878" t="s">
        <v>1614</v>
      </c>
      <c r="C1878">
        <v>25</v>
      </c>
      <c r="D1878">
        <v>477</v>
      </c>
      <c r="E1878" s="7">
        <v>1.9059999999999999</v>
      </c>
      <c r="F1878" s="8">
        <f t="shared" ref="F1878" si="851">AVERAGE(E1875:E1878)</f>
        <v>1.8467499999999999</v>
      </c>
      <c r="G1878">
        <f t="shared" si="839"/>
        <v>1</v>
      </c>
      <c r="H1878">
        <f t="shared" ref="H1878:H1941" si="852">IF(G1877&gt;G1878,C1878,C1878+H1877)</f>
        <v>53</v>
      </c>
      <c r="I1878" s="9">
        <f t="shared" si="836"/>
        <v>95.725999999999999</v>
      </c>
      <c r="J1878" s="10">
        <f t="shared" si="825"/>
        <v>0</v>
      </c>
      <c r="K1878" t="str">
        <f t="shared" ref="K1878:K1941" si="853">IF(J1878&gt;0,SUM(D1869:D1878),"")</f>
        <v/>
      </c>
      <c r="M1878" s="8"/>
      <c r="N1878" s="8"/>
      <c r="Q1878" s="9"/>
      <c r="R1878" s="10"/>
      <c r="T1878" s="11"/>
      <c r="U1878" s="11"/>
      <c r="V1878" s="9"/>
      <c r="W1878" s="9"/>
      <c r="X1878" s="11"/>
    </row>
    <row r="1879" spans="1:25" x14ac:dyDescent="0.4">
      <c r="A1879" s="19"/>
      <c r="B1879" t="s">
        <v>1615</v>
      </c>
      <c r="C1879">
        <v>16</v>
      </c>
      <c r="D1879">
        <v>273</v>
      </c>
      <c r="E1879" s="7">
        <v>1.5189999999999999</v>
      </c>
      <c r="F1879" s="8">
        <f t="shared" ref="F1879" si="854">AVERAGE(E1875:E1879)</f>
        <v>1.7811999999999997</v>
      </c>
      <c r="G1879">
        <f t="shared" si="839"/>
        <v>2</v>
      </c>
      <c r="H1879">
        <f t="shared" si="852"/>
        <v>69</v>
      </c>
      <c r="I1879" s="9">
        <f t="shared" si="836"/>
        <v>120.03</v>
      </c>
      <c r="J1879" s="10">
        <f t="shared" ref="J1879:J1942" si="855">IF(G1879&gt;G1880,I1879/H1879,0)</f>
        <v>0</v>
      </c>
      <c r="K1879" t="str">
        <f t="shared" si="853"/>
        <v/>
      </c>
      <c r="M1879" s="8"/>
      <c r="N1879" s="8"/>
      <c r="Q1879" s="9"/>
      <c r="R1879" s="10"/>
      <c r="T1879" s="11"/>
      <c r="U1879" s="11"/>
      <c r="V1879" s="9"/>
      <c r="W1879" s="9"/>
      <c r="X1879" s="11"/>
    </row>
    <row r="1880" spans="1:25" x14ac:dyDescent="0.4">
      <c r="A1880" s="19"/>
      <c r="B1880" t="s">
        <v>1616</v>
      </c>
      <c r="C1880">
        <v>10</v>
      </c>
      <c r="D1880">
        <v>211</v>
      </c>
      <c r="E1880" s="7">
        <v>1.296</v>
      </c>
      <c r="F1880" s="8">
        <f t="shared" ref="F1880" si="856">AVERAGE(E1875:E1880)</f>
        <v>1.700333333333333</v>
      </c>
      <c r="G1880">
        <f t="shared" si="839"/>
        <v>3</v>
      </c>
      <c r="H1880">
        <f t="shared" si="852"/>
        <v>79</v>
      </c>
      <c r="I1880" s="9">
        <f t="shared" si="836"/>
        <v>132.99</v>
      </c>
      <c r="J1880" s="10">
        <f t="shared" si="855"/>
        <v>0</v>
      </c>
      <c r="K1880" t="str">
        <f t="shared" si="853"/>
        <v/>
      </c>
      <c r="M1880" s="8"/>
      <c r="N1880" s="8"/>
      <c r="Q1880" s="9"/>
      <c r="R1880" s="10"/>
      <c r="T1880" s="11"/>
      <c r="U1880" s="11"/>
      <c r="V1880" s="9"/>
      <c r="W1880" s="9"/>
      <c r="X1880" s="11"/>
    </row>
    <row r="1881" spans="1:25" x14ac:dyDescent="0.4">
      <c r="A1881" s="19"/>
      <c r="B1881" t="s">
        <v>1617</v>
      </c>
      <c r="C1881">
        <v>10</v>
      </c>
      <c r="D1881">
        <v>213</v>
      </c>
      <c r="E1881" s="7">
        <v>1.8779999999999999</v>
      </c>
      <c r="F1881" s="8">
        <f>AVERAGE(E1875:E1881)</f>
        <v>1.7257142857142855</v>
      </c>
      <c r="G1881">
        <f t="shared" si="839"/>
        <v>4</v>
      </c>
      <c r="H1881">
        <f t="shared" si="852"/>
        <v>89</v>
      </c>
      <c r="I1881" s="9">
        <f t="shared" si="836"/>
        <v>151.77000000000001</v>
      </c>
      <c r="J1881" s="10">
        <f t="shared" si="855"/>
        <v>0</v>
      </c>
      <c r="K1881" t="str">
        <f t="shared" si="853"/>
        <v/>
      </c>
      <c r="M1881" s="8"/>
      <c r="N1881" s="8"/>
      <c r="Q1881" s="9"/>
      <c r="R1881" s="10"/>
      <c r="T1881" s="9"/>
      <c r="U1881" s="11"/>
      <c r="V1881" s="9"/>
      <c r="W1881" s="9"/>
      <c r="X1881" s="11"/>
      <c r="Y1881" s="9"/>
    </row>
    <row r="1882" spans="1:25" x14ac:dyDescent="0.4">
      <c r="A1882" s="19"/>
      <c r="B1882" t="s">
        <v>1618</v>
      </c>
      <c r="C1882">
        <v>10</v>
      </c>
      <c r="D1882">
        <v>159</v>
      </c>
      <c r="E1882" s="7">
        <v>1.329</v>
      </c>
      <c r="F1882" s="8">
        <f>AVERAGE(E1875:E1882)</f>
        <v>1.6761249999999999</v>
      </c>
      <c r="G1882">
        <f t="shared" si="839"/>
        <v>5</v>
      </c>
      <c r="H1882">
        <f t="shared" si="852"/>
        <v>99</v>
      </c>
      <c r="I1882" s="9">
        <f t="shared" si="836"/>
        <v>165.06</v>
      </c>
      <c r="J1882" s="10">
        <f t="shared" si="855"/>
        <v>0</v>
      </c>
      <c r="K1882" t="str">
        <f t="shared" si="853"/>
        <v/>
      </c>
      <c r="M1882" s="8"/>
      <c r="N1882" s="8"/>
      <c r="Q1882" s="9"/>
      <c r="R1882" s="10"/>
      <c r="T1882" s="11"/>
      <c r="U1882" s="11"/>
      <c r="V1882" s="9"/>
      <c r="W1882" s="9"/>
      <c r="X1882" s="11"/>
    </row>
    <row r="1883" spans="1:25" x14ac:dyDescent="0.4">
      <c r="A1883" s="19"/>
      <c r="B1883" t="s">
        <v>1619</v>
      </c>
      <c r="C1883">
        <v>9</v>
      </c>
      <c r="D1883">
        <v>233</v>
      </c>
      <c r="E1883" s="13">
        <v>0.93</v>
      </c>
      <c r="F1883" s="8">
        <f>AVERAGE(E1875:E1883)</f>
        <v>1.5932222222222221</v>
      </c>
      <c r="G1883">
        <f t="shared" si="839"/>
        <v>6</v>
      </c>
      <c r="H1883">
        <f t="shared" si="852"/>
        <v>108</v>
      </c>
      <c r="I1883" s="9">
        <f t="shared" si="836"/>
        <v>173.43</v>
      </c>
      <c r="J1883" s="10">
        <f t="shared" si="855"/>
        <v>0</v>
      </c>
      <c r="K1883" t="str">
        <f t="shared" si="853"/>
        <v/>
      </c>
      <c r="M1883" s="8"/>
      <c r="N1883" s="8"/>
      <c r="Q1883" s="9"/>
      <c r="R1883" s="10"/>
      <c r="T1883" s="11"/>
      <c r="U1883" s="11"/>
      <c r="V1883" s="9"/>
      <c r="W1883" s="9"/>
      <c r="X1883" s="11"/>
    </row>
    <row r="1884" spans="1:25" x14ac:dyDescent="0.4">
      <c r="A1884" s="19"/>
      <c r="B1884" t="s">
        <v>1620</v>
      </c>
      <c r="C1884">
        <v>9</v>
      </c>
      <c r="D1884">
        <v>180</v>
      </c>
      <c r="E1884" s="7">
        <v>1.8779999999999999</v>
      </c>
      <c r="F1884" s="8">
        <f>AVERAGE(E1875:E1884)</f>
        <v>1.6216999999999999</v>
      </c>
      <c r="G1884">
        <f t="shared" si="839"/>
        <v>7</v>
      </c>
      <c r="H1884">
        <f t="shared" si="852"/>
        <v>117</v>
      </c>
      <c r="I1884" s="9">
        <f t="shared" si="836"/>
        <v>190.33199999999999</v>
      </c>
      <c r="J1884" s="10">
        <f t="shared" si="855"/>
        <v>0</v>
      </c>
      <c r="K1884" t="str">
        <f t="shared" si="853"/>
        <v/>
      </c>
      <c r="M1884" s="8"/>
      <c r="N1884" s="8"/>
      <c r="Q1884" s="9"/>
      <c r="R1884" s="10"/>
      <c r="T1884" s="11"/>
      <c r="U1884" s="11"/>
      <c r="V1884" s="9"/>
      <c r="W1884" s="9"/>
      <c r="X1884" s="11"/>
    </row>
    <row r="1885" spans="1:25" x14ac:dyDescent="0.4">
      <c r="A1885" s="19"/>
      <c r="B1885" t="s">
        <v>720</v>
      </c>
      <c r="C1885">
        <v>179</v>
      </c>
      <c r="D1885">
        <v>6722</v>
      </c>
      <c r="E1885" s="7">
        <v>4.4820000000000002</v>
      </c>
      <c r="F1885" s="8">
        <f t="shared" ref="F1885" si="857">AVERAGE(E1885)</f>
        <v>4.4820000000000002</v>
      </c>
      <c r="G1885">
        <f t="shared" si="839"/>
        <v>8</v>
      </c>
      <c r="H1885">
        <f t="shared" si="852"/>
        <v>296</v>
      </c>
      <c r="I1885" s="9">
        <f t="shared" si="836"/>
        <v>992.61</v>
      </c>
      <c r="J1885" s="10">
        <f t="shared" si="855"/>
        <v>0</v>
      </c>
      <c r="K1885" t="str">
        <f t="shared" si="853"/>
        <v/>
      </c>
      <c r="M1885" s="8"/>
      <c r="N1885" s="8"/>
      <c r="Q1885" s="9"/>
      <c r="R1885" s="10"/>
      <c r="T1885" s="11"/>
      <c r="U1885" s="11"/>
      <c r="V1885" s="9"/>
      <c r="W1885" s="9"/>
      <c r="X1885" s="11"/>
    </row>
    <row r="1886" spans="1:25" x14ac:dyDescent="0.4">
      <c r="A1886" s="19"/>
      <c r="B1886" t="s">
        <v>1621</v>
      </c>
      <c r="C1886">
        <v>84</v>
      </c>
      <c r="D1886">
        <v>2885</v>
      </c>
      <c r="E1886" s="7">
        <v>2.4670000000000001</v>
      </c>
      <c r="F1886" s="8">
        <f t="shared" ref="F1886" si="858">AVERAGE(E1885:E1886)</f>
        <v>3.4744999999999999</v>
      </c>
      <c r="G1886">
        <f t="shared" si="839"/>
        <v>9</v>
      </c>
      <c r="H1886">
        <f t="shared" si="852"/>
        <v>380</v>
      </c>
      <c r="I1886" s="9">
        <f t="shared" si="836"/>
        <v>1199.838</v>
      </c>
      <c r="J1886" s="10">
        <f t="shared" si="855"/>
        <v>3.1574684210526316</v>
      </c>
      <c r="K1886">
        <f t="shared" si="853"/>
        <v>11973</v>
      </c>
      <c r="M1886" s="8"/>
      <c r="N1886" s="8"/>
      <c r="Q1886" s="9"/>
      <c r="R1886" s="10"/>
      <c r="T1886" s="11"/>
      <c r="U1886" s="11"/>
      <c r="V1886" s="9"/>
      <c r="W1886" s="9"/>
      <c r="X1886" s="11"/>
    </row>
    <row r="1887" spans="1:25" x14ac:dyDescent="0.4">
      <c r="A1887" s="19" t="s">
        <v>1622</v>
      </c>
      <c r="B1887" t="s">
        <v>1623</v>
      </c>
      <c r="C1887">
        <v>66</v>
      </c>
      <c r="D1887">
        <v>2549</v>
      </c>
      <c r="E1887" s="7">
        <v>3.484</v>
      </c>
      <c r="F1887" s="8">
        <f t="shared" ref="F1887" si="859">AVERAGE(E1885:E1887)</f>
        <v>3.4776666666666665</v>
      </c>
      <c r="G1887">
        <f t="shared" si="839"/>
        <v>1</v>
      </c>
      <c r="H1887">
        <f t="shared" si="852"/>
        <v>66</v>
      </c>
      <c r="I1887" s="9">
        <f t="shared" si="836"/>
        <v>229.94399999999999</v>
      </c>
      <c r="J1887" s="10">
        <f t="shared" si="855"/>
        <v>0</v>
      </c>
      <c r="K1887" t="str">
        <f t="shared" si="853"/>
        <v/>
      </c>
      <c r="M1887" s="8"/>
      <c r="N1887" s="8"/>
      <c r="Q1887" s="9"/>
      <c r="R1887" s="10"/>
      <c r="T1887" s="11"/>
      <c r="U1887" s="11"/>
      <c r="V1887" s="9"/>
      <c r="W1887" s="9"/>
      <c r="X1887" s="11"/>
    </row>
    <row r="1888" spans="1:25" x14ac:dyDescent="0.4">
      <c r="A1888" s="19"/>
      <c r="B1888" t="s">
        <v>1624</v>
      </c>
      <c r="C1888">
        <v>41</v>
      </c>
      <c r="D1888">
        <v>1512</v>
      </c>
      <c r="E1888" s="7">
        <v>4.4630000000000001</v>
      </c>
      <c r="F1888" s="8">
        <f t="shared" ref="F1888" si="860">AVERAGE(E1885:E1888)</f>
        <v>3.7240000000000002</v>
      </c>
      <c r="G1888">
        <f t="shared" si="839"/>
        <v>1</v>
      </c>
      <c r="H1888">
        <f t="shared" si="852"/>
        <v>107</v>
      </c>
      <c r="I1888" s="9">
        <f t="shared" si="836"/>
        <v>412.92700000000002</v>
      </c>
      <c r="J1888" s="10">
        <f t="shared" si="855"/>
        <v>0</v>
      </c>
      <c r="K1888" t="str">
        <f t="shared" si="853"/>
        <v/>
      </c>
      <c r="M1888" s="8"/>
      <c r="N1888" s="8"/>
      <c r="Q1888" s="9"/>
      <c r="R1888" s="10"/>
      <c r="T1888" s="11"/>
      <c r="U1888" s="11"/>
      <c r="V1888" s="9"/>
      <c r="W1888" s="9"/>
      <c r="X1888" s="11"/>
    </row>
    <row r="1889" spans="1:25" x14ac:dyDescent="0.4">
      <c r="A1889" s="19"/>
      <c r="B1889" t="s">
        <v>1625</v>
      </c>
      <c r="C1889">
        <v>36</v>
      </c>
      <c r="D1889">
        <v>2043</v>
      </c>
      <c r="E1889" s="7">
        <v>1.964</v>
      </c>
      <c r="F1889" s="8">
        <f t="shared" ref="F1889" si="861">AVERAGE(E1885:E1889)</f>
        <v>3.3719999999999999</v>
      </c>
      <c r="G1889">
        <f t="shared" si="839"/>
        <v>2</v>
      </c>
      <c r="H1889">
        <f t="shared" si="852"/>
        <v>143</v>
      </c>
      <c r="I1889" s="9">
        <f t="shared" si="836"/>
        <v>483.63100000000003</v>
      </c>
      <c r="J1889" s="10">
        <f t="shared" si="855"/>
        <v>0</v>
      </c>
      <c r="K1889" t="str">
        <f t="shared" si="853"/>
        <v/>
      </c>
      <c r="M1889" s="8"/>
      <c r="N1889" s="8"/>
      <c r="Q1889" s="9"/>
      <c r="R1889" s="10"/>
      <c r="T1889" s="11"/>
      <c r="U1889" s="11"/>
      <c r="V1889" s="9"/>
      <c r="W1889" s="9"/>
      <c r="X1889" s="11"/>
    </row>
    <row r="1890" spans="1:25" x14ac:dyDescent="0.4">
      <c r="A1890" s="19"/>
      <c r="B1890" t="s">
        <v>392</v>
      </c>
      <c r="C1890">
        <v>25</v>
      </c>
      <c r="D1890">
        <v>929</v>
      </c>
      <c r="E1890" s="7">
        <v>1.7569999999999999</v>
      </c>
      <c r="F1890" s="8">
        <f t="shared" ref="F1890" si="862">AVERAGE(E1885:E1890)</f>
        <v>3.1028333333333333</v>
      </c>
      <c r="G1890">
        <f t="shared" si="839"/>
        <v>3</v>
      </c>
      <c r="H1890">
        <f t="shared" si="852"/>
        <v>168</v>
      </c>
      <c r="I1890" s="9">
        <f t="shared" si="836"/>
        <v>527.55600000000004</v>
      </c>
      <c r="J1890" s="10">
        <f t="shared" si="855"/>
        <v>0</v>
      </c>
      <c r="K1890" t="str">
        <f t="shared" si="853"/>
        <v/>
      </c>
      <c r="M1890" s="8"/>
      <c r="N1890" s="8"/>
      <c r="Q1890" s="9"/>
      <c r="R1890" s="10"/>
      <c r="T1890" s="11"/>
      <c r="U1890" s="11"/>
      <c r="V1890" s="9"/>
      <c r="W1890" s="9"/>
      <c r="X1890" s="11"/>
    </row>
    <row r="1891" spans="1:25" x14ac:dyDescent="0.4">
      <c r="A1891" s="19"/>
      <c r="B1891" t="s">
        <v>1554</v>
      </c>
      <c r="C1891">
        <v>21</v>
      </c>
      <c r="D1891">
        <v>712</v>
      </c>
      <c r="E1891" s="7">
        <v>1.597</v>
      </c>
      <c r="F1891" s="8">
        <f>AVERAGE(E1885:E1891)</f>
        <v>2.8877142857142859</v>
      </c>
      <c r="G1891">
        <f t="shared" si="839"/>
        <v>4</v>
      </c>
      <c r="H1891">
        <f t="shared" si="852"/>
        <v>189</v>
      </c>
      <c r="I1891" s="9">
        <f t="shared" si="836"/>
        <v>561.09300000000007</v>
      </c>
      <c r="J1891" s="10">
        <f t="shared" si="855"/>
        <v>0</v>
      </c>
      <c r="K1891" t="str">
        <f t="shared" si="853"/>
        <v/>
      </c>
      <c r="M1891" s="8"/>
      <c r="N1891" s="8"/>
      <c r="Q1891" s="9"/>
      <c r="R1891" s="10"/>
      <c r="T1891" s="9"/>
      <c r="U1891" s="11"/>
      <c r="V1891" s="9"/>
      <c r="W1891" s="9"/>
      <c r="X1891" s="11"/>
      <c r="Y1891" s="9"/>
    </row>
    <row r="1892" spans="1:25" x14ac:dyDescent="0.4">
      <c r="A1892" s="19"/>
      <c r="B1892" t="s">
        <v>1626</v>
      </c>
      <c r="C1892">
        <v>18</v>
      </c>
      <c r="D1892">
        <v>611</v>
      </c>
      <c r="E1892" s="7">
        <v>2.5609999999999999</v>
      </c>
      <c r="F1892" s="8">
        <f>AVERAGE(E1885:E1892)</f>
        <v>2.8468750000000003</v>
      </c>
      <c r="G1892">
        <f t="shared" si="839"/>
        <v>5</v>
      </c>
      <c r="H1892">
        <f t="shared" si="852"/>
        <v>207</v>
      </c>
      <c r="I1892" s="9">
        <f t="shared" si="836"/>
        <v>607.19100000000003</v>
      </c>
      <c r="J1892" s="10">
        <f t="shared" si="855"/>
        <v>0</v>
      </c>
      <c r="K1892" t="str">
        <f t="shared" si="853"/>
        <v/>
      </c>
      <c r="M1892" s="8"/>
      <c r="N1892" s="8"/>
      <c r="Q1892" s="9"/>
      <c r="R1892" s="10"/>
      <c r="T1892" s="11"/>
      <c r="U1892" s="11"/>
      <c r="V1892" s="9"/>
      <c r="W1892" s="9"/>
      <c r="X1892" s="11"/>
    </row>
    <row r="1893" spans="1:25" x14ac:dyDescent="0.4">
      <c r="A1893" s="19"/>
      <c r="B1893" t="s">
        <v>1627</v>
      </c>
      <c r="C1893">
        <v>7</v>
      </c>
      <c r="D1893">
        <v>258</v>
      </c>
      <c r="E1893" s="13">
        <v>1.181</v>
      </c>
      <c r="F1893" s="8">
        <f>AVERAGE(E1885:E1893)</f>
        <v>2.661777777777778</v>
      </c>
      <c r="G1893">
        <f t="shared" si="839"/>
        <v>6</v>
      </c>
      <c r="H1893">
        <f t="shared" si="852"/>
        <v>214</v>
      </c>
      <c r="I1893" s="9">
        <f t="shared" si="836"/>
        <v>615.45800000000008</v>
      </c>
      <c r="J1893" s="10">
        <f t="shared" si="855"/>
        <v>0</v>
      </c>
      <c r="K1893" t="str">
        <f t="shared" si="853"/>
        <v/>
      </c>
      <c r="M1893" s="8"/>
      <c r="N1893" s="8"/>
      <c r="Q1893" s="9"/>
      <c r="R1893" s="10"/>
      <c r="T1893" s="11"/>
      <c r="U1893" s="11"/>
      <c r="V1893" s="9"/>
      <c r="W1893" s="9"/>
      <c r="X1893" s="11"/>
    </row>
    <row r="1894" spans="1:25" x14ac:dyDescent="0.4">
      <c r="A1894" s="19"/>
      <c r="B1894" t="s">
        <v>1628</v>
      </c>
      <c r="C1894">
        <v>6</v>
      </c>
      <c r="D1894">
        <v>249</v>
      </c>
      <c r="E1894" s="13">
        <v>1.4830000000000001</v>
      </c>
      <c r="F1894" s="8">
        <f>AVERAGE(E1885:E1894)</f>
        <v>2.5439000000000003</v>
      </c>
      <c r="G1894">
        <f t="shared" si="839"/>
        <v>7</v>
      </c>
      <c r="H1894">
        <f t="shared" si="852"/>
        <v>220</v>
      </c>
      <c r="I1894" s="9">
        <f t="shared" si="836"/>
        <v>624.35600000000011</v>
      </c>
      <c r="J1894" s="10">
        <f t="shared" si="855"/>
        <v>0</v>
      </c>
      <c r="K1894" t="str">
        <f t="shared" si="853"/>
        <v/>
      </c>
      <c r="M1894" s="8"/>
      <c r="N1894" s="8"/>
      <c r="Q1894" s="9"/>
      <c r="R1894" s="10"/>
      <c r="T1894" s="11"/>
      <c r="U1894" s="11"/>
      <c r="V1894" s="9"/>
      <c r="W1894" s="9"/>
      <c r="X1894" s="11"/>
    </row>
    <row r="1895" spans="1:25" x14ac:dyDescent="0.4">
      <c r="A1895" s="19"/>
      <c r="B1895" t="s">
        <v>1629</v>
      </c>
      <c r="C1895">
        <v>61</v>
      </c>
      <c r="D1895">
        <v>1010</v>
      </c>
      <c r="E1895" s="7">
        <v>2.351</v>
      </c>
      <c r="F1895" s="8">
        <f t="shared" ref="F1895" si="863">AVERAGE(E1895)</f>
        <v>2.351</v>
      </c>
      <c r="G1895">
        <f t="shared" si="839"/>
        <v>8</v>
      </c>
      <c r="H1895">
        <f t="shared" si="852"/>
        <v>281</v>
      </c>
      <c r="I1895" s="9">
        <f t="shared" si="836"/>
        <v>767.76700000000005</v>
      </c>
      <c r="J1895" s="10">
        <f t="shared" si="855"/>
        <v>0</v>
      </c>
      <c r="K1895" t="str">
        <f t="shared" si="853"/>
        <v/>
      </c>
      <c r="M1895" s="8"/>
      <c r="N1895" s="8"/>
      <c r="Q1895" s="9"/>
      <c r="R1895" s="10"/>
      <c r="T1895" s="11"/>
      <c r="U1895" s="11"/>
      <c r="V1895" s="9"/>
      <c r="W1895" s="9"/>
      <c r="X1895" s="11"/>
    </row>
    <row r="1896" spans="1:25" x14ac:dyDescent="0.4">
      <c r="A1896" s="19"/>
      <c r="B1896" t="s">
        <v>1492</v>
      </c>
      <c r="C1896">
        <v>60</v>
      </c>
      <c r="D1896">
        <v>946</v>
      </c>
      <c r="E1896" s="7">
        <v>1.766</v>
      </c>
      <c r="F1896" s="8">
        <f t="shared" ref="F1896" si="864">AVERAGE(E1895:E1896)</f>
        <v>2.0585</v>
      </c>
      <c r="G1896">
        <f t="shared" si="839"/>
        <v>9</v>
      </c>
      <c r="H1896">
        <f t="shared" si="852"/>
        <v>341</v>
      </c>
      <c r="I1896" s="9">
        <f t="shared" si="836"/>
        <v>873.72700000000009</v>
      </c>
      <c r="J1896" s="10">
        <f t="shared" si="855"/>
        <v>2.5622492668621701</v>
      </c>
      <c r="K1896">
        <f t="shared" si="853"/>
        <v>10819</v>
      </c>
      <c r="M1896" s="8"/>
      <c r="N1896" s="8"/>
      <c r="Q1896" s="9"/>
      <c r="R1896" s="10"/>
      <c r="T1896" s="11"/>
      <c r="U1896" s="11"/>
      <c r="V1896" s="9"/>
      <c r="W1896" s="9"/>
      <c r="X1896" s="11"/>
    </row>
    <row r="1897" spans="1:25" x14ac:dyDescent="0.4">
      <c r="A1897" s="19" t="s">
        <v>1630</v>
      </c>
      <c r="B1897" t="s">
        <v>1055</v>
      </c>
      <c r="C1897">
        <v>45</v>
      </c>
      <c r="D1897">
        <v>640</v>
      </c>
      <c r="E1897" s="7">
        <v>0.73899999999999999</v>
      </c>
      <c r="F1897" s="8">
        <f t="shared" ref="F1897" si="865">AVERAGE(E1895:E1897)</f>
        <v>1.6186666666666667</v>
      </c>
      <c r="G1897">
        <f t="shared" si="839"/>
        <v>1</v>
      </c>
      <c r="H1897">
        <f t="shared" si="852"/>
        <v>45</v>
      </c>
      <c r="I1897" s="9">
        <f t="shared" si="836"/>
        <v>33.255000000000003</v>
      </c>
      <c r="J1897" s="10">
        <f t="shared" si="855"/>
        <v>0</v>
      </c>
      <c r="K1897" t="str">
        <f t="shared" si="853"/>
        <v/>
      </c>
      <c r="M1897" s="8"/>
      <c r="N1897" s="8"/>
      <c r="Q1897" s="9"/>
      <c r="R1897" s="10"/>
      <c r="T1897" s="11"/>
      <c r="U1897" s="11"/>
      <c r="V1897" s="9"/>
      <c r="W1897" s="9"/>
      <c r="X1897" s="11"/>
    </row>
    <row r="1898" spans="1:25" x14ac:dyDescent="0.4">
      <c r="A1898" s="19"/>
      <c r="B1898" t="s">
        <v>1631</v>
      </c>
      <c r="C1898">
        <v>36</v>
      </c>
      <c r="D1898">
        <v>628</v>
      </c>
      <c r="E1898" s="7">
        <v>1.617</v>
      </c>
      <c r="F1898" s="8">
        <f t="shared" ref="F1898" si="866">AVERAGE(E1895:E1898)</f>
        <v>1.61825</v>
      </c>
      <c r="G1898">
        <f t="shared" si="839"/>
        <v>1</v>
      </c>
      <c r="H1898">
        <f t="shared" si="852"/>
        <v>81</v>
      </c>
      <c r="I1898" s="9">
        <f t="shared" si="836"/>
        <v>91.467000000000013</v>
      </c>
      <c r="J1898" s="10">
        <f t="shared" si="855"/>
        <v>0</v>
      </c>
      <c r="K1898" t="str">
        <f t="shared" si="853"/>
        <v/>
      </c>
      <c r="M1898" s="8"/>
      <c r="N1898" s="8"/>
      <c r="Q1898" s="9"/>
      <c r="R1898" s="10"/>
      <c r="T1898" s="11"/>
      <c r="U1898" s="11"/>
      <c r="V1898" s="9"/>
      <c r="W1898" s="9"/>
      <c r="X1898" s="11"/>
    </row>
    <row r="1899" spans="1:25" x14ac:dyDescent="0.4">
      <c r="A1899" s="19"/>
      <c r="B1899" t="s">
        <v>1632</v>
      </c>
      <c r="C1899">
        <v>32</v>
      </c>
      <c r="D1899">
        <v>475</v>
      </c>
      <c r="E1899" s="7">
        <v>1.19</v>
      </c>
      <c r="F1899" s="8">
        <f t="shared" ref="F1899" si="867">AVERAGE(E1895:E1899)</f>
        <v>1.5326</v>
      </c>
      <c r="G1899">
        <f t="shared" si="839"/>
        <v>2</v>
      </c>
      <c r="H1899">
        <f t="shared" si="852"/>
        <v>113</v>
      </c>
      <c r="I1899" s="9">
        <f t="shared" si="836"/>
        <v>129.54700000000003</v>
      </c>
      <c r="J1899" s="10">
        <f t="shared" si="855"/>
        <v>0</v>
      </c>
      <c r="K1899" t="str">
        <f t="shared" si="853"/>
        <v/>
      </c>
      <c r="M1899" s="8"/>
      <c r="N1899" s="8"/>
      <c r="Q1899" s="9"/>
      <c r="R1899" s="10"/>
      <c r="T1899" s="11"/>
      <c r="U1899" s="11"/>
      <c r="V1899" s="9"/>
      <c r="W1899" s="9"/>
      <c r="X1899" s="11"/>
    </row>
    <row r="1900" spans="1:25" x14ac:dyDescent="0.4">
      <c r="A1900" s="19"/>
      <c r="B1900" t="s">
        <v>1633</v>
      </c>
      <c r="C1900">
        <v>29</v>
      </c>
      <c r="D1900">
        <v>442</v>
      </c>
      <c r="E1900" s="7">
        <v>0.83299999999999996</v>
      </c>
      <c r="F1900" s="8">
        <f t="shared" ref="F1900" si="868">AVERAGE(E1895:E1900)</f>
        <v>1.4160000000000001</v>
      </c>
      <c r="G1900">
        <f t="shared" si="839"/>
        <v>3</v>
      </c>
      <c r="H1900">
        <f t="shared" si="852"/>
        <v>142</v>
      </c>
      <c r="I1900" s="9">
        <f t="shared" si="836"/>
        <v>153.70400000000004</v>
      </c>
      <c r="J1900" s="10">
        <f t="shared" si="855"/>
        <v>0</v>
      </c>
      <c r="K1900" t="str">
        <f t="shared" si="853"/>
        <v/>
      </c>
      <c r="M1900" s="8"/>
      <c r="N1900" s="8"/>
      <c r="Q1900" s="9"/>
      <c r="R1900" s="10"/>
      <c r="T1900" s="11"/>
      <c r="U1900" s="11"/>
      <c r="V1900" s="9"/>
      <c r="W1900" s="9"/>
      <c r="X1900" s="11"/>
    </row>
    <row r="1901" spans="1:25" x14ac:dyDescent="0.4">
      <c r="A1901" s="19"/>
      <c r="B1901" t="s">
        <v>1634</v>
      </c>
      <c r="C1901">
        <v>22</v>
      </c>
      <c r="D1901">
        <v>334</v>
      </c>
      <c r="E1901" s="7">
        <v>0.63400000000000001</v>
      </c>
      <c r="F1901" s="8">
        <f>AVERAGE(E1895:E1901)</f>
        <v>1.3042857142857145</v>
      </c>
      <c r="G1901">
        <f t="shared" si="839"/>
        <v>4</v>
      </c>
      <c r="H1901">
        <f t="shared" si="852"/>
        <v>164</v>
      </c>
      <c r="I1901" s="9">
        <f t="shared" si="836"/>
        <v>167.65200000000004</v>
      </c>
      <c r="J1901" s="10">
        <f t="shared" si="855"/>
        <v>0</v>
      </c>
      <c r="K1901" t="str">
        <f t="shared" si="853"/>
        <v/>
      </c>
      <c r="M1901" s="8"/>
      <c r="N1901" s="8"/>
      <c r="Q1901" s="9"/>
      <c r="R1901" s="10"/>
      <c r="T1901" s="9"/>
      <c r="U1901" s="11"/>
      <c r="V1901" s="9"/>
      <c r="W1901" s="9"/>
      <c r="X1901" s="11"/>
      <c r="Y1901" s="9"/>
    </row>
    <row r="1902" spans="1:25" x14ac:dyDescent="0.4">
      <c r="A1902" s="19"/>
      <c r="B1902" t="s">
        <v>1062</v>
      </c>
      <c r="C1902">
        <v>17</v>
      </c>
      <c r="D1902">
        <v>248</v>
      </c>
      <c r="E1902" s="7">
        <v>0.96299999999999997</v>
      </c>
      <c r="F1902" s="8">
        <f>AVERAGE(E1895:E1902)</f>
        <v>1.261625</v>
      </c>
      <c r="G1902">
        <f t="shared" si="839"/>
        <v>5</v>
      </c>
      <c r="H1902">
        <f t="shared" si="852"/>
        <v>181</v>
      </c>
      <c r="I1902" s="9">
        <f t="shared" si="836"/>
        <v>184.02300000000005</v>
      </c>
      <c r="J1902" s="10">
        <f t="shared" si="855"/>
        <v>0</v>
      </c>
      <c r="K1902" t="str">
        <f t="shared" si="853"/>
        <v/>
      </c>
      <c r="M1902" s="8"/>
      <c r="N1902" s="8"/>
      <c r="Q1902" s="9"/>
      <c r="R1902" s="10"/>
      <c r="T1902" s="11"/>
      <c r="U1902" s="11"/>
      <c r="V1902" s="9"/>
      <c r="W1902" s="9"/>
      <c r="X1902" s="11"/>
    </row>
    <row r="1903" spans="1:25" x14ac:dyDescent="0.4">
      <c r="A1903" s="19"/>
      <c r="B1903" t="s">
        <v>1635</v>
      </c>
      <c r="C1903">
        <v>16</v>
      </c>
      <c r="D1903">
        <v>221</v>
      </c>
      <c r="E1903" s="7">
        <v>1.2809999999999999</v>
      </c>
      <c r="F1903" s="8">
        <f>AVERAGE(E1895:E1903)</f>
        <v>1.2637777777777779</v>
      </c>
      <c r="G1903">
        <f t="shared" si="839"/>
        <v>6</v>
      </c>
      <c r="H1903">
        <f t="shared" si="852"/>
        <v>197</v>
      </c>
      <c r="I1903" s="9">
        <f t="shared" si="836"/>
        <v>204.51900000000006</v>
      </c>
      <c r="J1903" s="10">
        <f t="shared" si="855"/>
        <v>0</v>
      </c>
      <c r="K1903" t="str">
        <f t="shared" si="853"/>
        <v/>
      </c>
      <c r="M1903" s="8"/>
      <c r="N1903" s="8"/>
      <c r="Q1903" s="9"/>
      <c r="R1903" s="10"/>
      <c r="T1903" s="11"/>
      <c r="U1903" s="11"/>
      <c r="V1903" s="9"/>
      <c r="W1903" s="9"/>
      <c r="X1903" s="11"/>
    </row>
    <row r="1904" spans="1:25" x14ac:dyDescent="0.4">
      <c r="A1904" s="19"/>
      <c r="B1904" t="s">
        <v>1636</v>
      </c>
      <c r="C1904">
        <v>15</v>
      </c>
      <c r="D1904">
        <v>228</v>
      </c>
      <c r="E1904" s="13">
        <v>0.54</v>
      </c>
      <c r="F1904" s="8">
        <f>AVERAGE(E1895:E1904)</f>
        <v>1.1914000000000002</v>
      </c>
      <c r="G1904">
        <f t="shared" si="839"/>
        <v>7</v>
      </c>
      <c r="H1904">
        <f t="shared" si="852"/>
        <v>212</v>
      </c>
      <c r="I1904" s="9">
        <f t="shared" si="836"/>
        <v>212.61900000000006</v>
      </c>
      <c r="J1904" s="10">
        <f t="shared" si="855"/>
        <v>0</v>
      </c>
      <c r="K1904" t="str">
        <f t="shared" si="853"/>
        <v/>
      </c>
      <c r="M1904" s="8"/>
      <c r="N1904" s="8"/>
      <c r="Q1904" s="9"/>
      <c r="R1904" s="10"/>
      <c r="T1904" s="11"/>
      <c r="U1904" s="11"/>
      <c r="V1904" s="9"/>
      <c r="W1904" s="9"/>
      <c r="X1904" s="11"/>
    </row>
    <row r="1905" spans="1:25" x14ac:dyDescent="0.4">
      <c r="A1905" s="19"/>
      <c r="B1905" t="s">
        <v>1637</v>
      </c>
      <c r="C1905">
        <v>75</v>
      </c>
      <c r="D1905">
        <v>2364</v>
      </c>
      <c r="E1905" s="7">
        <v>2.7490000000000001</v>
      </c>
      <c r="F1905" s="8">
        <f t="shared" ref="F1905:F1965" si="869">AVERAGE(E1905)</f>
        <v>2.7490000000000001</v>
      </c>
      <c r="G1905">
        <f t="shared" si="839"/>
        <v>8</v>
      </c>
      <c r="H1905">
        <f t="shared" si="852"/>
        <v>287</v>
      </c>
      <c r="I1905" s="9">
        <f t="shared" si="836"/>
        <v>418.7940000000001</v>
      </c>
      <c r="J1905" s="10">
        <f t="shared" si="855"/>
        <v>0</v>
      </c>
      <c r="K1905" t="str">
        <f t="shared" si="853"/>
        <v/>
      </c>
      <c r="M1905" s="8"/>
      <c r="N1905" s="8"/>
      <c r="Q1905" s="9"/>
      <c r="R1905" s="10"/>
      <c r="T1905" s="11"/>
      <c r="U1905" s="11"/>
      <c r="V1905" s="9"/>
      <c r="W1905" s="9"/>
      <c r="X1905" s="11"/>
    </row>
    <row r="1906" spans="1:25" x14ac:dyDescent="0.4">
      <c r="A1906" s="19"/>
      <c r="B1906" t="s">
        <v>326</v>
      </c>
      <c r="C1906">
        <v>68</v>
      </c>
      <c r="D1906">
        <v>2676</v>
      </c>
      <c r="E1906" s="7">
        <v>3.8889999999999998</v>
      </c>
      <c r="F1906" s="8">
        <f t="shared" ref="F1906:F1966" si="870">AVERAGE(E1905:E1906)</f>
        <v>3.319</v>
      </c>
      <c r="G1906">
        <f t="shared" si="839"/>
        <v>9</v>
      </c>
      <c r="H1906">
        <f t="shared" si="852"/>
        <v>355</v>
      </c>
      <c r="I1906" s="9">
        <f t="shared" si="836"/>
        <v>683.24600000000009</v>
      </c>
      <c r="J1906" s="10">
        <f t="shared" si="855"/>
        <v>1.92463661971831</v>
      </c>
      <c r="K1906">
        <f t="shared" si="853"/>
        <v>8256</v>
      </c>
      <c r="M1906" s="8"/>
      <c r="N1906" s="8"/>
      <c r="Q1906" s="9"/>
      <c r="R1906" s="10"/>
      <c r="T1906" s="11"/>
      <c r="U1906" s="11"/>
      <c r="V1906" s="9"/>
      <c r="W1906" s="9"/>
      <c r="X1906" s="11"/>
    </row>
    <row r="1907" spans="1:25" x14ac:dyDescent="0.4">
      <c r="A1907" s="19" t="s">
        <v>1638</v>
      </c>
      <c r="B1907" t="s">
        <v>759</v>
      </c>
      <c r="C1907">
        <v>54</v>
      </c>
      <c r="D1907">
        <v>1879</v>
      </c>
      <c r="E1907" s="7">
        <v>1.6</v>
      </c>
      <c r="F1907" s="8">
        <f t="shared" ref="F1907" si="871">AVERAGE(E1905:E1907)</f>
        <v>2.746</v>
      </c>
      <c r="G1907">
        <f t="shared" si="839"/>
        <v>1</v>
      </c>
      <c r="H1907">
        <f t="shared" si="852"/>
        <v>54</v>
      </c>
      <c r="I1907" s="9">
        <f t="shared" si="836"/>
        <v>86.4</v>
      </c>
      <c r="J1907" s="10">
        <f t="shared" si="855"/>
        <v>0</v>
      </c>
      <c r="K1907" t="str">
        <f t="shared" si="853"/>
        <v/>
      </c>
      <c r="M1907" s="8"/>
      <c r="N1907" s="8"/>
      <c r="Q1907" s="9"/>
      <c r="R1907" s="10"/>
      <c r="T1907" s="11"/>
      <c r="U1907" s="11"/>
      <c r="V1907" s="9"/>
      <c r="W1907" s="9"/>
      <c r="X1907" s="11"/>
    </row>
    <row r="1908" spans="1:25" x14ac:dyDescent="0.4">
      <c r="A1908" s="19"/>
      <c r="B1908" t="s">
        <v>758</v>
      </c>
      <c r="C1908">
        <v>52</v>
      </c>
      <c r="D1908">
        <v>1690</v>
      </c>
      <c r="E1908" s="7">
        <v>2.5019999999999998</v>
      </c>
      <c r="F1908" s="8">
        <f t="shared" ref="F1908" si="872">AVERAGE(E1905:E1908)</f>
        <v>2.6849999999999996</v>
      </c>
      <c r="G1908">
        <f t="shared" si="839"/>
        <v>1</v>
      </c>
      <c r="H1908">
        <f t="shared" si="852"/>
        <v>106</v>
      </c>
      <c r="I1908" s="9">
        <f t="shared" si="836"/>
        <v>216.50399999999999</v>
      </c>
      <c r="J1908" s="10">
        <f t="shared" si="855"/>
        <v>0</v>
      </c>
      <c r="K1908" t="str">
        <f t="shared" si="853"/>
        <v/>
      </c>
      <c r="M1908" s="8"/>
      <c r="N1908" s="8"/>
      <c r="Q1908" s="9"/>
      <c r="R1908" s="10"/>
      <c r="T1908" s="11"/>
      <c r="U1908" s="11"/>
      <c r="V1908" s="9"/>
      <c r="W1908" s="9"/>
      <c r="X1908" s="11"/>
    </row>
    <row r="1909" spans="1:25" x14ac:dyDescent="0.4">
      <c r="A1909" s="19"/>
      <c r="B1909" t="s">
        <v>1639</v>
      </c>
      <c r="C1909">
        <v>24</v>
      </c>
      <c r="D1909">
        <v>816</v>
      </c>
      <c r="E1909" s="7">
        <v>1.673</v>
      </c>
      <c r="F1909" s="8">
        <f t="shared" ref="F1909" si="873">AVERAGE(E1905:E1909)</f>
        <v>2.4825999999999997</v>
      </c>
      <c r="G1909">
        <f t="shared" si="839"/>
        <v>2</v>
      </c>
      <c r="H1909">
        <f t="shared" si="852"/>
        <v>130</v>
      </c>
      <c r="I1909" s="9">
        <f t="shared" si="836"/>
        <v>256.65600000000001</v>
      </c>
      <c r="J1909" s="10">
        <f t="shared" si="855"/>
        <v>0</v>
      </c>
      <c r="K1909" t="str">
        <f t="shared" si="853"/>
        <v/>
      </c>
      <c r="M1909" s="8"/>
      <c r="N1909" s="8"/>
      <c r="Q1909" s="9"/>
      <c r="R1909" s="10"/>
      <c r="T1909" s="11"/>
      <c r="U1909" s="11"/>
      <c r="V1909" s="9"/>
      <c r="W1909" s="9"/>
      <c r="X1909" s="11"/>
    </row>
    <row r="1910" spans="1:25" x14ac:dyDescent="0.4">
      <c r="A1910" s="19"/>
      <c r="B1910" t="s">
        <v>1640</v>
      </c>
      <c r="C1910">
        <v>23</v>
      </c>
      <c r="D1910">
        <v>864</v>
      </c>
      <c r="E1910" s="7">
        <v>2.2410000000000001</v>
      </c>
      <c r="F1910" s="8">
        <f t="shared" ref="F1910" si="874">AVERAGE(E1905:E1910)</f>
        <v>2.442333333333333</v>
      </c>
      <c r="G1910">
        <f t="shared" si="839"/>
        <v>3</v>
      </c>
      <c r="H1910">
        <f t="shared" si="852"/>
        <v>153</v>
      </c>
      <c r="I1910" s="9">
        <f t="shared" si="836"/>
        <v>308.19900000000001</v>
      </c>
      <c r="J1910" s="10">
        <f t="shared" si="855"/>
        <v>0</v>
      </c>
      <c r="K1910" t="str">
        <f t="shared" si="853"/>
        <v/>
      </c>
      <c r="M1910" s="8"/>
      <c r="N1910" s="8"/>
      <c r="Q1910" s="9"/>
      <c r="R1910" s="10"/>
      <c r="T1910" s="11"/>
      <c r="U1910" s="11"/>
      <c r="V1910" s="9"/>
      <c r="W1910" s="9"/>
      <c r="X1910" s="11"/>
    </row>
    <row r="1911" spans="1:25" x14ac:dyDescent="0.4">
      <c r="A1911" s="19"/>
      <c r="B1911" t="s">
        <v>1641</v>
      </c>
      <c r="C1911">
        <v>18</v>
      </c>
      <c r="D1911">
        <v>588</v>
      </c>
      <c r="E1911" s="7">
        <v>2.609</v>
      </c>
      <c r="F1911" s="8">
        <f>AVERAGE(E1905:E1911)</f>
        <v>2.4661428571428567</v>
      </c>
      <c r="G1911">
        <f t="shared" si="839"/>
        <v>4</v>
      </c>
      <c r="H1911">
        <f t="shared" si="852"/>
        <v>171</v>
      </c>
      <c r="I1911" s="9">
        <f t="shared" si="836"/>
        <v>355.161</v>
      </c>
      <c r="J1911" s="10">
        <f t="shared" si="855"/>
        <v>0</v>
      </c>
      <c r="K1911" t="str">
        <f t="shared" si="853"/>
        <v/>
      </c>
      <c r="M1911" s="8"/>
      <c r="N1911" s="8"/>
      <c r="Q1911" s="9"/>
      <c r="R1911" s="10"/>
      <c r="T1911" s="9"/>
      <c r="U1911" s="11"/>
      <c r="V1911" s="9"/>
      <c r="W1911" s="9"/>
      <c r="X1911" s="11"/>
      <c r="Y1911" s="9"/>
    </row>
    <row r="1912" spans="1:25" x14ac:dyDescent="0.4">
      <c r="A1912" s="19"/>
      <c r="B1912" t="s">
        <v>1642</v>
      </c>
      <c r="C1912">
        <v>16</v>
      </c>
      <c r="D1912">
        <v>553</v>
      </c>
      <c r="E1912" s="7">
        <v>4.1760000000000002</v>
      </c>
      <c r="F1912" s="8">
        <f>AVERAGE(E1905:E1912)</f>
        <v>2.679875</v>
      </c>
      <c r="G1912">
        <f t="shared" si="839"/>
        <v>5</v>
      </c>
      <c r="H1912">
        <f t="shared" si="852"/>
        <v>187</v>
      </c>
      <c r="I1912" s="9">
        <f t="shared" si="836"/>
        <v>421.97699999999998</v>
      </c>
      <c r="J1912" s="10">
        <f t="shared" si="855"/>
        <v>0</v>
      </c>
      <c r="K1912" t="str">
        <f t="shared" si="853"/>
        <v/>
      </c>
      <c r="M1912" s="8"/>
      <c r="N1912" s="8"/>
      <c r="Q1912" s="9"/>
      <c r="R1912" s="10"/>
      <c r="T1912" s="11"/>
      <c r="U1912" s="11"/>
      <c r="V1912" s="9"/>
      <c r="W1912" s="9"/>
      <c r="X1912" s="11"/>
    </row>
    <row r="1913" spans="1:25" x14ac:dyDescent="0.4">
      <c r="A1913" s="19"/>
      <c r="B1913" t="s">
        <v>736</v>
      </c>
      <c r="C1913">
        <v>16</v>
      </c>
      <c r="D1913">
        <v>1095</v>
      </c>
      <c r="E1913" s="7">
        <v>2.4769999999999999</v>
      </c>
      <c r="F1913" s="8">
        <f>AVERAGE(E1905:E1913)</f>
        <v>2.6573333333333333</v>
      </c>
      <c r="G1913">
        <f t="shared" si="839"/>
        <v>6</v>
      </c>
      <c r="H1913">
        <f t="shared" si="852"/>
        <v>203</v>
      </c>
      <c r="I1913" s="9">
        <f t="shared" si="836"/>
        <v>461.60899999999998</v>
      </c>
      <c r="J1913" s="10">
        <f t="shared" si="855"/>
        <v>0</v>
      </c>
      <c r="K1913" t="str">
        <f t="shared" si="853"/>
        <v/>
      </c>
      <c r="M1913" s="8"/>
      <c r="N1913" s="8"/>
      <c r="Q1913" s="9"/>
      <c r="R1913" s="10"/>
      <c r="T1913" s="11"/>
      <c r="U1913" s="11"/>
      <c r="V1913" s="9"/>
      <c r="W1913" s="9"/>
      <c r="X1913" s="11"/>
    </row>
    <row r="1914" spans="1:25" x14ac:dyDescent="0.4">
      <c r="A1914" s="19"/>
      <c r="B1914" t="s">
        <v>1643</v>
      </c>
      <c r="C1914">
        <v>15</v>
      </c>
      <c r="D1914">
        <v>396</v>
      </c>
      <c r="E1914" s="13">
        <v>1.643</v>
      </c>
      <c r="F1914" s="8">
        <f>AVERAGE(E1905:E1914)</f>
        <v>2.5559000000000003</v>
      </c>
      <c r="G1914">
        <f t="shared" si="839"/>
        <v>7</v>
      </c>
      <c r="H1914">
        <f t="shared" si="852"/>
        <v>218</v>
      </c>
      <c r="I1914" s="9">
        <f t="shared" si="836"/>
        <v>486.25399999999996</v>
      </c>
      <c r="J1914" s="10">
        <f t="shared" si="855"/>
        <v>0</v>
      </c>
      <c r="K1914" t="str">
        <f t="shared" si="853"/>
        <v/>
      </c>
      <c r="M1914" s="8"/>
      <c r="N1914" s="8"/>
      <c r="Q1914" s="9"/>
      <c r="R1914" s="10"/>
      <c r="T1914" s="11"/>
      <c r="U1914" s="11"/>
      <c r="V1914" s="9"/>
      <c r="W1914" s="9"/>
      <c r="X1914" s="11"/>
    </row>
    <row r="1915" spans="1:25" x14ac:dyDescent="0.4">
      <c r="A1915" s="19"/>
      <c r="B1915" t="s">
        <v>1644</v>
      </c>
      <c r="C1915">
        <v>45</v>
      </c>
      <c r="D1915">
        <v>569</v>
      </c>
      <c r="E1915" s="7">
        <v>1.085</v>
      </c>
      <c r="F1915" s="8">
        <f t="shared" si="869"/>
        <v>1.085</v>
      </c>
      <c r="G1915">
        <f t="shared" si="839"/>
        <v>8</v>
      </c>
      <c r="H1915">
        <f t="shared" si="852"/>
        <v>263</v>
      </c>
      <c r="I1915" s="9">
        <f t="shared" si="836"/>
        <v>535.07899999999995</v>
      </c>
      <c r="J1915" s="10">
        <f t="shared" si="855"/>
        <v>0</v>
      </c>
      <c r="K1915" t="str">
        <f t="shared" si="853"/>
        <v/>
      </c>
      <c r="M1915" s="8"/>
      <c r="N1915" s="8"/>
      <c r="Q1915" s="9"/>
      <c r="R1915" s="10"/>
      <c r="T1915" s="11"/>
      <c r="U1915" s="11"/>
      <c r="V1915" s="9"/>
      <c r="W1915" s="9"/>
      <c r="X1915" s="11"/>
    </row>
    <row r="1916" spans="1:25" x14ac:dyDescent="0.4">
      <c r="A1916" s="19"/>
      <c r="B1916" t="s">
        <v>1645</v>
      </c>
      <c r="C1916">
        <v>37</v>
      </c>
      <c r="D1916">
        <v>502</v>
      </c>
      <c r="E1916" s="7">
        <v>0.623</v>
      </c>
      <c r="F1916" s="8">
        <f t="shared" si="870"/>
        <v>0.85399999999999998</v>
      </c>
      <c r="G1916">
        <f t="shared" si="839"/>
        <v>9</v>
      </c>
      <c r="H1916">
        <f t="shared" si="852"/>
        <v>300</v>
      </c>
      <c r="I1916" s="9">
        <f t="shared" si="836"/>
        <v>558.13</v>
      </c>
      <c r="J1916" s="10">
        <f t="shared" si="855"/>
        <v>1.8604333333333334</v>
      </c>
      <c r="K1916">
        <f t="shared" si="853"/>
        <v>8952</v>
      </c>
      <c r="M1916" s="8"/>
      <c r="N1916" s="8"/>
      <c r="Q1916" s="9"/>
      <c r="R1916" s="10"/>
      <c r="T1916" s="11"/>
      <c r="U1916" s="11"/>
      <c r="V1916" s="9"/>
      <c r="W1916" s="9"/>
      <c r="X1916" s="11"/>
    </row>
    <row r="1917" spans="1:25" x14ac:dyDescent="0.4">
      <c r="A1917" s="19" t="s">
        <v>1646</v>
      </c>
      <c r="B1917" t="s">
        <v>1647</v>
      </c>
      <c r="C1917">
        <v>31</v>
      </c>
      <c r="D1917">
        <v>387</v>
      </c>
      <c r="E1917" s="7">
        <v>0.95199999999999996</v>
      </c>
      <c r="F1917" s="8">
        <f t="shared" ref="F1917:F1977" si="875">AVERAGE(E1915:E1917)</f>
        <v>0.88666666666666671</v>
      </c>
      <c r="G1917">
        <f t="shared" si="839"/>
        <v>1</v>
      </c>
      <c r="H1917">
        <f t="shared" si="852"/>
        <v>31</v>
      </c>
      <c r="I1917" s="9">
        <f t="shared" si="836"/>
        <v>29.512</v>
      </c>
      <c r="J1917" s="10">
        <f t="shared" si="855"/>
        <v>0</v>
      </c>
      <c r="K1917" t="str">
        <f t="shared" si="853"/>
        <v/>
      </c>
      <c r="M1917" s="8"/>
      <c r="N1917" s="8"/>
      <c r="Q1917" s="9"/>
      <c r="R1917" s="10"/>
      <c r="T1917" s="11"/>
      <c r="U1917" s="11"/>
      <c r="V1917" s="9"/>
      <c r="W1917" s="9"/>
      <c r="X1917" s="11"/>
    </row>
    <row r="1918" spans="1:25" x14ac:dyDescent="0.4">
      <c r="A1918" s="19"/>
      <c r="B1918" t="s">
        <v>1648</v>
      </c>
      <c r="C1918">
        <v>31</v>
      </c>
      <c r="D1918">
        <v>427</v>
      </c>
      <c r="E1918" s="7">
        <v>1.9450000000000001</v>
      </c>
      <c r="F1918" s="8">
        <f t="shared" ref="F1918:F1978" si="876">AVERAGE(E1915:E1918)</f>
        <v>1.1512500000000001</v>
      </c>
      <c r="G1918">
        <f t="shared" si="839"/>
        <v>1</v>
      </c>
      <c r="H1918">
        <f t="shared" si="852"/>
        <v>62</v>
      </c>
      <c r="I1918" s="9">
        <f t="shared" si="836"/>
        <v>89.807000000000002</v>
      </c>
      <c r="J1918" s="10">
        <f t="shared" si="855"/>
        <v>0</v>
      </c>
      <c r="K1918" t="str">
        <f t="shared" si="853"/>
        <v/>
      </c>
      <c r="M1918" s="8"/>
      <c r="N1918" s="8"/>
      <c r="Q1918" s="9"/>
      <c r="R1918" s="10"/>
      <c r="T1918" s="11"/>
      <c r="U1918" s="11"/>
      <c r="V1918" s="9"/>
      <c r="W1918" s="9"/>
      <c r="X1918" s="11"/>
    </row>
    <row r="1919" spans="1:25" x14ac:dyDescent="0.4">
      <c r="A1919" s="19"/>
      <c r="B1919" t="s">
        <v>1649</v>
      </c>
      <c r="C1919">
        <v>21</v>
      </c>
      <c r="D1919">
        <v>307</v>
      </c>
      <c r="E1919" s="7">
        <v>0.53</v>
      </c>
      <c r="F1919" s="8">
        <f t="shared" ref="F1919:F1979" si="877">AVERAGE(E1915:E1919)</f>
        <v>1.0270000000000001</v>
      </c>
      <c r="G1919">
        <f t="shared" si="839"/>
        <v>2</v>
      </c>
      <c r="H1919">
        <f t="shared" si="852"/>
        <v>83</v>
      </c>
      <c r="I1919" s="9">
        <f t="shared" si="836"/>
        <v>100.937</v>
      </c>
      <c r="J1919" s="10">
        <f t="shared" si="855"/>
        <v>0</v>
      </c>
      <c r="K1919" t="str">
        <f t="shared" si="853"/>
        <v/>
      </c>
      <c r="M1919" s="8"/>
      <c r="N1919" s="8"/>
      <c r="Q1919" s="9"/>
      <c r="R1919" s="10"/>
      <c r="T1919" s="11"/>
      <c r="U1919" s="11"/>
      <c r="V1919" s="9"/>
      <c r="W1919" s="9"/>
      <c r="X1919" s="11"/>
    </row>
    <row r="1920" spans="1:25" x14ac:dyDescent="0.4">
      <c r="A1920" s="19"/>
      <c r="B1920" t="s">
        <v>1650</v>
      </c>
      <c r="C1920">
        <v>20</v>
      </c>
      <c r="D1920">
        <v>226</v>
      </c>
      <c r="E1920" s="7">
        <v>0.52300000000000002</v>
      </c>
      <c r="F1920" s="8">
        <f t="shared" ref="F1920:F1980" si="878">AVERAGE(E1915:E1920)</f>
        <v>0.94300000000000006</v>
      </c>
      <c r="G1920">
        <f t="shared" si="839"/>
        <v>3</v>
      </c>
      <c r="H1920">
        <f t="shared" si="852"/>
        <v>103</v>
      </c>
      <c r="I1920" s="9">
        <f t="shared" si="836"/>
        <v>111.39699999999999</v>
      </c>
      <c r="J1920" s="10">
        <f t="shared" si="855"/>
        <v>0</v>
      </c>
      <c r="K1920" t="str">
        <f t="shared" si="853"/>
        <v/>
      </c>
      <c r="M1920" s="8"/>
      <c r="N1920" s="8"/>
      <c r="Q1920" s="9"/>
      <c r="R1920" s="10"/>
      <c r="T1920" s="11"/>
      <c r="U1920" s="11"/>
      <c r="V1920" s="9"/>
      <c r="W1920" s="9"/>
      <c r="X1920" s="11"/>
    </row>
    <row r="1921" spans="1:25" x14ac:dyDescent="0.4">
      <c r="A1921" s="19"/>
      <c r="B1921" t="s">
        <v>1651</v>
      </c>
      <c r="C1921">
        <v>18</v>
      </c>
      <c r="D1921">
        <v>206</v>
      </c>
      <c r="E1921" s="7">
        <v>0.52700000000000002</v>
      </c>
      <c r="F1921" s="8">
        <f t="shared" ref="F1921" si="879">AVERAGE(E1915:E1921)</f>
        <v>0.88357142857142867</v>
      </c>
      <c r="G1921">
        <f t="shared" si="839"/>
        <v>4</v>
      </c>
      <c r="H1921">
        <f t="shared" si="852"/>
        <v>121</v>
      </c>
      <c r="I1921" s="9">
        <f t="shared" si="836"/>
        <v>120.883</v>
      </c>
      <c r="J1921" s="10">
        <f t="shared" si="855"/>
        <v>0</v>
      </c>
      <c r="K1921" t="str">
        <f t="shared" si="853"/>
        <v/>
      </c>
      <c r="M1921" s="8"/>
      <c r="N1921" s="8"/>
      <c r="Q1921" s="9"/>
      <c r="R1921" s="10"/>
      <c r="T1921" s="9"/>
      <c r="U1921" s="11"/>
      <c r="V1921" s="9"/>
      <c r="W1921" s="9"/>
      <c r="X1921" s="11"/>
      <c r="Y1921" s="9"/>
    </row>
    <row r="1922" spans="1:25" x14ac:dyDescent="0.4">
      <c r="A1922" s="19"/>
      <c r="B1922" t="s">
        <v>1652</v>
      </c>
      <c r="C1922">
        <v>17</v>
      </c>
      <c r="D1922">
        <v>235</v>
      </c>
      <c r="E1922" s="7">
        <v>1.321</v>
      </c>
      <c r="F1922" s="8">
        <f t="shared" ref="F1922" si="880">AVERAGE(E1915:E1922)</f>
        <v>0.93825000000000003</v>
      </c>
      <c r="G1922">
        <f t="shared" si="839"/>
        <v>5</v>
      </c>
      <c r="H1922">
        <f t="shared" si="852"/>
        <v>138</v>
      </c>
      <c r="I1922" s="9">
        <f t="shared" ref="I1922:I1985" si="881">IF(G1921&gt;G1922,E1922*C1922,E1922*C1922+I1921)</f>
        <v>143.34</v>
      </c>
      <c r="J1922" s="10">
        <f t="shared" si="855"/>
        <v>0</v>
      </c>
      <c r="K1922" t="str">
        <f t="shared" si="853"/>
        <v/>
      </c>
      <c r="M1922" s="8"/>
      <c r="N1922" s="8"/>
      <c r="Q1922" s="9"/>
      <c r="R1922" s="10"/>
      <c r="T1922" s="11"/>
      <c r="U1922" s="11"/>
      <c r="V1922" s="9"/>
      <c r="W1922" s="9"/>
      <c r="X1922" s="11"/>
    </row>
    <row r="1923" spans="1:25" x14ac:dyDescent="0.4">
      <c r="A1923" s="19"/>
      <c r="B1923" t="s">
        <v>1653</v>
      </c>
      <c r="C1923">
        <v>15</v>
      </c>
      <c r="D1923">
        <v>264</v>
      </c>
      <c r="E1923" s="7">
        <v>0.76200000000000001</v>
      </c>
      <c r="F1923" s="8">
        <f t="shared" ref="F1923" si="882">AVERAGE(E1915:E1923)</f>
        <v>0.91866666666666674</v>
      </c>
      <c r="G1923">
        <f t="shared" si="839"/>
        <v>6</v>
      </c>
      <c r="H1923">
        <f t="shared" si="852"/>
        <v>153</v>
      </c>
      <c r="I1923" s="9">
        <f t="shared" si="881"/>
        <v>154.77000000000001</v>
      </c>
      <c r="J1923" s="10">
        <f t="shared" si="855"/>
        <v>0</v>
      </c>
      <c r="K1923" t="str">
        <f t="shared" si="853"/>
        <v/>
      </c>
      <c r="M1923" s="8"/>
      <c r="N1923" s="8"/>
      <c r="Q1923" s="9"/>
      <c r="R1923" s="10"/>
      <c r="T1923" s="11"/>
      <c r="U1923" s="11"/>
      <c r="V1923" s="9"/>
      <c r="W1923" s="9"/>
      <c r="X1923" s="11"/>
    </row>
    <row r="1924" spans="1:25" x14ac:dyDescent="0.4">
      <c r="A1924" s="19"/>
      <c r="B1924" t="s">
        <v>1654</v>
      </c>
      <c r="C1924">
        <v>15</v>
      </c>
      <c r="D1924">
        <v>204</v>
      </c>
      <c r="E1924" s="13">
        <v>0.40400000000000003</v>
      </c>
      <c r="F1924" s="8">
        <f t="shared" ref="F1924" si="883">AVERAGE(E1915:E1924)</f>
        <v>0.86720000000000008</v>
      </c>
      <c r="G1924">
        <f t="shared" ref="G1924:G1987" si="884">IF(A1924=A1923,G1923+1,1)</f>
        <v>7</v>
      </c>
      <c r="H1924">
        <f t="shared" si="852"/>
        <v>168</v>
      </c>
      <c r="I1924" s="9">
        <f t="shared" si="881"/>
        <v>160.83000000000001</v>
      </c>
      <c r="J1924" s="10">
        <f t="shared" si="855"/>
        <v>0</v>
      </c>
      <c r="K1924" t="str">
        <f t="shared" si="853"/>
        <v/>
      </c>
      <c r="M1924" s="8"/>
      <c r="N1924" s="8"/>
      <c r="Q1924" s="9"/>
      <c r="R1924" s="10"/>
      <c r="T1924" s="11"/>
      <c r="U1924" s="11"/>
      <c r="V1924" s="9"/>
      <c r="W1924" s="9"/>
      <c r="X1924" s="11"/>
    </row>
    <row r="1925" spans="1:25" x14ac:dyDescent="0.4">
      <c r="A1925" s="19"/>
      <c r="B1925" t="s">
        <v>1655</v>
      </c>
      <c r="C1925">
        <v>59</v>
      </c>
      <c r="D1925">
        <v>1389</v>
      </c>
      <c r="E1925" s="7">
        <v>1.7130000000000001</v>
      </c>
      <c r="F1925" s="8">
        <f t="shared" si="869"/>
        <v>1.7130000000000001</v>
      </c>
      <c r="G1925">
        <f t="shared" si="884"/>
        <v>8</v>
      </c>
      <c r="H1925">
        <f t="shared" si="852"/>
        <v>227</v>
      </c>
      <c r="I1925" s="9">
        <f t="shared" si="881"/>
        <v>261.89700000000005</v>
      </c>
      <c r="J1925" s="10">
        <f t="shared" si="855"/>
        <v>0</v>
      </c>
      <c r="K1925" t="str">
        <f t="shared" si="853"/>
        <v/>
      </c>
      <c r="M1925" s="8"/>
      <c r="N1925" s="8"/>
      <c r="Q1925" s="9"/>
      <c r="R1925" s="10"/>
      <c r="T1925" s="11"/>
      <c r="U1925" s="11"/>
      <c r="V1925" s="9"/>
      <c r="W1925" s="9"/>
      <c r="X1925" s="11"/>
    </row>
    <row r="1926" spans="1:25" x14ac:dyDescent="0.4">
      <c r="A1926" s="19"/>
      <c r="B1926" t="s">
        <v>1656</v>
      </c>
      <c r="C1926">
        <v>54</v>
      </c>
      <c r="D1926">
        <v>1609</v>
      </c>
      <c r="E1926" s="7">
        <v>2.5739999999999998</v>
      </c>
      <c r="F1926" s="8">
        <f t="shared" si="870"/>
        <v>2.1435</v>
      </c>
      <c r="G1926">
        <f t="shared" si="884"/>
        <v>9</v>
      </c>
      <c r="H1926">
        <f t="shared" si="852"/>
        <v>281</v>
      </c>
      <c r="I1926" s="9">
        <f t="shared" si="881"/>
        <v>400.89300000000003</v>
      </c>
      <c r="J1926" s="10">
        <f t="shared" si="855"/>
        <v>1.4266654804270464</v>
      </c>
      <c r="K1926">
        <f t="shared" si="853"/>
        <v>5254</v>
      </c>
      <c r="M1926" s="8"/>
      <c r="N1926" s="8"/>
      <c r="Q1926" s="9"/>
      <c r="R1926" s="10"/>
      <c r="T1926" s="11"/>
      <c r="U1926" s="11"/>
      <c r="V1926" s="9"/>
      <c r="W1926" s="9"/>
      <c r="X1926" s="11"/>
    </row>
    <row r="1927" spans="1:25" x14ac:dyDescent="0.4">
      <c r="A1927" s="19" t="s">
        <v>1657</v>
      </c>
      <c r="B1927" t="s">
        <v>1094</v>
      </c>
      <c r="C1927">
        <v>51</v>
      </c>
      <c r="D1927">
        <v>2003</v>
      </c>
      <c r="E1927" s="7">
        <v>1.77</v>
      </c>
      <c r="F1927" s="8">
        <f t="shared" si="875"/>
        <v>2.0190000000000001</v>
      </c>
      <c r="G1927">
        <f t="shared" si="884"/>
        <v>1</v>
      </c>
      <c r="H1927">
        <f t="shared" si="852"/>
        <v>51</v>
      </c>
      <c r="I1927" s="9">
        <f t="shared" si="881"/>
        <v>90.27</v>
      </c>
      <c r="J1927" s="10">
        <f t="shared" si="855"/>
        <v>0</v>
      </c>
      <c r="K1927" t="str">
        <f t="shared" si="853"/>
        <v/>
      </c>
      <c r="M1927" s="8"/>
      <c r="N1927" s="8"/>
      <c r="Q1927" s="9"/>
      <c r="R1927" s="10"/>
      <c r="T1927" s="11"/>
      <c r="U1927" s="11"/>
      <c r="V1927" s="9"/>
      <c r="W1927" s="9"/>
      <c r="X1927" s="11"/>
    </row>
    <row r="1928" spans="1:25" x14ac:dyDescent="0.4">
      <c r="A1928" s="19"/>
      <c r="B1928" t="s">
        <v>1658</v>
      </c>
      <c r="C1928">
        <v>40</v>
      </c>
      <c r="D1928">
        <v>1204</v>
      </c>
      <c r="E1928" s="7">
        <v>1.915</v>
      </c>
      <c r="F1928" s="8">
        <f t="shared" si="876"/>
        <v>1.9930000000000001</v>
      </c>
      <c r="G1928">
        <f t="shared" si="884"/>
        <v>1</v>
      </c>
      <c r="H1928">
        <f t="shared" si="852"/>
        <v>91</v>
      </c>
      <c r="I1928" s="9">
        <f t="shared" si="881"/>
        <v>166.87</v>
      </c>
      <c r="J1928" s="10">
        <f t="shared" si="855"/>
        <v>0</v>
      </c>
      <c r="K1928" t="str">
        <f t="shared" si="853"/>
        <v/>
      </c>
      <c r="M1928" s="8"/>
      <c r="N1928" s="8"/>
      <c r="Q1928" s="9"/>
      <c r="R1928" s="10"/>
      <c r="T1928" s="11"/>
      <c r="U1928" s="11"/>
      <c r="V1928" s="9"/>
      <c r="W1928" s="9"/>
      <c r="X1928" s="11"/>
    </row>
    <row r="1929" spans="1:25" x14ac:dyDescent="0.4">
      <c r="A1929" s="19"/>
      <c r="B1929" t="s">
        <v>1659</v>
      </c>
      <c r="C1929">
        <v>40</v>
      </c>
      <c r="D1929">
        <v>892</v>
      </c>
      <c r="E1929" s="7">
        <v>1.105</v>
      </c>
      <c r="F1929" s="8">
        <f t="shared" si="877"/>
        <v>1.8153999999999999</v>
      </c>
      <c r="G1929">
        <f t="shared" si="884"/>
        <v>2</v>
      </c>
      <c r="H1929">
        <f t="shared" si="852"/>
        <v>131</v>
      </c>
      <c r="I1929" s="9">
        <f t="shared" si="881"/>
        <v>211.07</v>
      </c>
      <c r="J1929" s="10">
        <f t="shared" si="855"/>
        <v>0</v>
      </c>
      <c r="K1929" t="str">
        <f t="shared" si="853"/>
        <v/>
      </c>
      <c r="M1929" s="8"/>
      <c r="N1929" s="8"/>
      <c r="Q1929" s="9"/>
      <c r="R1929" s="10"/>
      <c r="T1929" s="11"/>
      <c r="U1929" s="11"/>
      <c r="V1929" s="9"/>
      <c r="W1929" s="9"/>
      <c r="X1929" s="11"/>
    </row>
    <row r="1930" spans="1:25" x14ac:dyDescent="0.4">
      <c r="A1930" s="19"/>
      <c r="B1930" t="s">
        <v>1660</v>
      </c>
      <c r="C1930">
        <v>37</v>
      </c>
      <c r="D1930">
        <v>890</v>
      </c>
      <c r="E1930" s="7">
        <v>1.21</v>
      </c>
      <c r="F1930" s="8">
        <f t="shared" si="878"/>
        <v>1.7144999999999999</v>
      </c>
      <c r="G1930">
        <f t="shared" si="884"/>
        <v>3</v>
      </c>
      <c r="H1930">
        <f t="shared" si="852"/>
        <v>168</v>
      </c>
      <c r="I1930" s="9">
        <f t="shared" si="881"/>
        <v>255.83999999999997</v>
      </c>
      <c r="J1930" s="10">
        <f t="shared" si="855"/>
        <v>0</v>
      </c>
      <c r="K1930" t="str">
        <f t="shared" si="853"/>
        <v/>
      </c>
      <c r="M1930" s="8"/>
      <c r="N1930" s="8"/>
      <c r="Q1930" s="9"/>
      <c r="R1930" s="10"/>
      <c r="T1930" s="11"/>
      <c r="U1930" s="11"/>
      <c r="V1930" s="9"/>
      <c r="W1930" s="9"/>
      <c r="X1930" s="11"/>
    </row>
    <row r="1931" spans="1:25" x14ac:dyDescent="0.4">
      <c r="A1931" s="19"/>
      <c r="B1931" t="s">
        <v>1661</v>
      </c>
      <c r="C1931">
        <v>21</v>
      </c>
      <c r="D1931">
        <v>664</v>
      </c>
      <c r="E1931" s="7">
        <v>2.3730000000000002</v>
      </c>
      <c r="F1931" s="8">
        <f t="shared" ref="F1931" si="885">AVERAGE(E1925:E1931)</f>
        <v>1.8085714285714285</v>
      </c>
      <c r="G1931">
        <f t="shared" si="884"/>
        <v>4</v>
      </c>
      <c r="H1931">
        <f t="shared" si="852"/>
        <v>189</v>
      </c>
      <c r="I1931" s="9">
        <f t="shared" si="881"/>
        <v>305.673</v>
      </c>
      <c r="J1931" s="10">
        <f t="shared" si="855"/>
        <v>0</v>
      </c>
      <c r="K1931" t="str">
        <f t="shared" si="853"/>
        <v/>
      </c>
      <c r="M1931" s="8"/>
      <c r="N1931" s="8"/>
      <c r="Q1931" s="9"/>
      <c r="R1931" s="10"/>
      <c r="T1931" s="9"/>
      <c r="U1931" s="11"/>
      <c r="V1931" s="9"/>
      <c r="W1931" s="9"/>
      <c r="X1931" s="11"/>
      <c r="Y1931" s="9"/>
    </row>
    <row r="1932" spans="1:25" x14ac:dyDescent="0.4">
      <c r="A1932" s="19"/>
      <c r="B1932" t="s">
        <v>1167</v>
      </c>
      <c r="C1932">
        <v>19</v>
      </c>
      <c r="D1932">
        <v>655</v>
      </c>
      <c r="E1932" s="7">
        <v>2.5</v>
      </c>
      <c r="F1932" s="8">
        <f t="shared" ref="F1932" si="886">AVERAGE(E1925:E1932)</f>
        <v>1.895</v>
      </c>
      <c r="G1932">
        <f t="shared" si="884"/>
        <v>5</v>
      </c>
      <c r="H1932">
        <f t="shared" si="852"/>
        <v>208</v>
      </c>
      <c r="I1932" s="9">
        <f t="shared" si="881"/>
        <v>353.173</v>
      </c>
      <c r="J1932" s="10">
        <f t="shared" si="855"/>
        <v>0</v>
      </c>
      <c r="K1932" t="str">
        <f t="shared" si="853"/>
        <v/>
      </c>
      <c r="M1932" s="8"/>
      <c r="N1932" s="8"/>
      <c r="Q1932" s="9"/>
      <c r="R1932" s="10"/>
      <c r="T1932" s="11"/>
      <c r="U1932" s="11"/>
      <c r="V1932" s="9"/>
      <c r="W1932" s="9"/>
      <c r="X1932" s="11"/>
    </row>
    <row r="1933" spans="1:25" x14ac:dyDescent="0.4">
      <c r="A1933" s="19"/>
      <c r="B1933" t="s">
        <v>1501</v>
      </c>
      <c r="C1933">
        <v>19</v>
      </c>
      <c r="D1933">
        <v>435</v>
      </c>
      <c r="E1933" s="7">
        <v>1.784</v>
      </c>
      <c r="F1933" s="8">
        <f t="shared" ref="F1933" si="887">AVERAGE(E1925:E1933)</f>
        <v>1.8826666666666665</v>
      </c>
      <c r="G1933">
        <f t="shared" si="884"/>
        <v>6</v>
      </c>
      <c r="H1933">
        <f t="shared" si="852"/>
        <v>227</v>
      </c>
      <c r="I1933" s="9">
        <f t="shared" si="881"/>
        <v>387.06900000000002</v>
      </c>
      <c r="J1933" s="10">
        <f t="shared" si="855"/>
        <v>0</v>
      </c>
      <c r="K1933" t="str">
        <f t="shared" si="853"/>
        <v/>
      </c>
      <c r="M1933" s="8"/>
      <c r="N1933" s="8"/>
      <c r="Q1933" s="9"/>
      <c r="R1933" s="10"/>
      <c r="T1933" s="11"/>
      <c r="U1933" s="11"/>
      <c r="V1933" s="9"/>
      <c r="W1933" s="9"/>
      <c r="X1933" s="11"/>
    </row>
    <row r="1934" spans="1:25" x14ac:dyDescent="0.4">
      <c r="A1934" s="19"/>
      <c r="B1934" t="s">
        <v>1662</v>
      </c>
      <c r="C1934">
        <v>18</v>
      </c>
      <c r="D1934">
        <v>356</v>
      </c>
      <c r="E1934" s="13">
        <v>3</v>
      </c>
      <c r="F1934" s="8">
        <f t="shared" ref="F1934" si="888">AVERAGE(E1925:E1934)</f>
        <v>1.9944</v>
      </c>
      <c r="G1934">
        <f t="shared" si="884"/>
        <v>7</v>
      </c>
      <c r="H1934">
        <f t="shared" si="852"/>
        <v>245</v>
      </c>
      <c r="I1934" s="9">
        <f t="shared" si="881"/>
        <v>441.06900000000002</v>
      </c>
      <c r="J1934" s="10">
        <f t="shared" si="855"/>
        <v>0</v>
      </c>
      <c r="K1934" t="str">
        <f t="shared" si="853"/>
        <v/>
      </c>
      <c r="M1934" s="8"/>
      <c r="N1934" s="8"/>
      <c r="Q1934" s="9"/>
      <c r="R1934" s="10"/>
      <c r="T1934" s="11"/>
      <c r="U1934" s="11"/>
      <c r="V1934" s="9"/>
      <c r="W1934" s="9"/>
      <c r="X1934" s="11"/>
    </row>
    <row r="1935" spans="1:25" x14ac:dyDescent="0.4">
      <c r="A1935" s="19"/>
      <c r="B1935" t="s">
        <v>1213</v>
      </c>
      <c r="C1935">
        <v>154</v>
      </c>
      <c r="D1935">
        <v>3898</v>
      </c>
      <c r="E1935" s="7">
        <v>1.5029999999999999</v>
      </c>
      <c r="F1935" s="8">
        <f t="shared" si="869"/>
        <v>1.5029999999999999</v>
      </c>
      <c r="G1935">
        <f t="shared" si="884"/>
        <v>8</v>
      </c>
      <c r="H1935">
        <f t="shared" si="852"/>
        <v>399</v>
      </c>
      <c r="I1935" s="9">
        <f t="shared" si="881"/>
        <v>672.53099999999995</v>
      </c>
      <c r="J1935" s="10">
        <f t="shared" si="855"/>
        <v>0</v>
      </c>
      <c r="K1935" t="str">
        <f t="shared" si="853"/>
        <v/>
      </c>
      <c r="M1935" s="8"/>
      <c r="N1935" s="8"/>
      <c r="Q1935" s="9"/>
      <c r="R1935" s="10"/>
      <c r="T1935" s="11"/>
      <c r="U1935" s="11"/>
      <c r="V1935" s="9"/>
      <c r="W1935" s="9"/>
      <c r="X1935" s="11"/>
    </row>
    <row r="1936" spans="1:25" x14ac:dyDescent="0.4">
      <c r="A1936" s="19"/>
      <c r="B1936" t="s">
        <v>1080</v>
      </c>
      <c r="C1936">
        <v>76</v>
      </c>
      <c r="D1936">
        <v>2226</v>
      </c>
      <c r="E1936" s="7">
        <v>2.968</v>
      </c>
      <c r="F1936" s="8">
        <f t="shared" si="870"/>
        <v>2.2355</v>
      </c>
      <c r="G1936">
        <f t="shared" si="884"/>
        <v>9</v>
      </c>
      <c r="H1936">
        <f t="shared" si="852"/>
        <v>475</v>
      </c>
      <c r="I1936" s="9">
        <f t="shared" si="881"/>
        <v>898.09899999999993</v>
      </c>
      <c r="J1936" s="10">
        <f t="shared" si="855"/>
        <v>1.890734736842105</v>
      </c>
      <c r="K1936">
        <f t="shared" si="853"/>
        <v>13223</v>
      </c>
      <c r="M1936" s="8"/>
      <c r="N1936" s="8"/>
      <c r="Q1936" s="9"/>
      <c r="R1936" s="10"/>
      <c r="T1936" s="11"/>
      <c r="U1936" s="11"/>
      <c r="V1936" s="9"/>
      <c r="W1936" s="9"/>
      <c r="X1936" s="11"/>
    </row>
    <row r="1937" spans="1:25" x14ac:dyDescent="0.4">
      <c r="A1937" s="19" t="s">
        <v>1663</v>
      </c>
      <c r="B1937" t="s">
        <v>1180</v>
      </c>
      <c r="C1937">
        <v>64</v>
      </c>
      <c r="D1937">
        <v>1918</v>
      </c>
      <c r="E1937" s="7">
        <v>3.2149999999999999</v>
      </c>
      <c r="F1937" s="8">
        <f t="shared" si="875"/>
        <v>2.5619999999999998</v>
      </c>
      <c r="G1937">
        <f t="shared" si="884"/>
        <v>1</v>
      </c>
      <c r="H1937">
        <f t="shared" si="852"/>
        <v>64</v>
      </c>
      <c r="I1937" s="9">
        <f t="shared" si="881"/>
        <v>205.76</v>
      </c>
      <c r="J1937" s="10">
        <f t="shared" si="855"/>
        <v>0</v>
      </c>
      <c r="K1937" t="str">
        <f t="shared" si="853"/>
        <v/>
      </c>
      <c r="M1937" s="8"/>
      <c r="N1937" s="8"/>
      <c r="Q1937" s="9"/>
      <c r="R1937" s="10"/>
      <c r="T1937" s="11"/>
      <c r="U1937" s="11"/>
      <c r="V1937" s="9"/>
      <c r="W1937" s="9"/>
      <c r="X1937" s="11"/>
    </row>
    <row r="1938" spans="1:25" x14ac:dyDescent="0.4">
      <c r="A1938" s="19"/>
      <c r="B1938" t="s">
        <v>1084</v>
      </c>
      <c r="C1938">
        <v>48</v>
      </c>
      <c r="D1938">
        <v>1453</v>
      </c>
      <c r="E1938" s="7">
        <v>2.8420000000000001</v>
      </c>
      <c r="F1938" s="8">
        <f t="shared" si="876"/>
        <v>2.6320000000000001</v>
      </c>
      <c r="G1938">
        <f t="shared" si="884"/>
        <v>1</v>
      </c>
      <c r="H1938">
        <f t="shared" si="852"/>
        <v>112</v>
      </c>
      <c r="I1938" s="9">
        <f t="shared" si="881"/>
        <v>342.17599999999999</v>
      </c>
      <c r="J1938" s="10">
        <f t="shared" si="855"/>
        <v>0</v>
      </c>
      <c r="K1938" t="str">
        <f t="shared" si="853"/>
        <v/>
      </c>
      <c r="M1938" s="8"/>
      <c r="N1938" s="8"/>
      <c r="Q1938" s="9"/>
      <c r="R1938" s="10"/>
      <c r="T1938" s="11"/>
      <c r="U1938" s="11"/>
      <c r="V1938" s="9"/>
      <c r="W1938" s="9"/>
      <c r="X1938" s="11"/>
    </row>
    <row r="1939" spans="1:25" x14ac:dyDescent="0.4">
      <c r="A1939" s="19"/>
      <c r="B1939" t="s">
        <v>1182</v>
      </c>
      <c r="C1939">
        <v>44</v>
      </c>
      <c r="D1939">
        <v>1145</v>
      </c>
      <c r="E1939" s="7">
        <v>2.0699999999999998</v>
      </c>
      <c r="F1939" s="8">
        <f t="shared" si="877"/>
        <v>2.5196000000000001</v>
      </c>
      <c r="G1939">
        <f t="shared" si="884"/>
        <v>2</v>
      </c>
      <c r="H1939">
        <f t="shared" si="852"/>
        <v>156</v>
      </c>
      <c r="I1939" s="9">
        <f t="shared" si="881"/>
        <v>433.25599999999997</v>
      </c>
      <c r="J1939" s="10">
        <f t="shared" si="855"/>
        <v>0</v>
      </c>
      <c r="K1939" t="str">
        <f t="shared" si="853"/>
        <v/>
      </c>
      <c r="M1939" s="8"/>
      <c r="N1939" s="8"/>
      <c r="Q1939" s="9"/>
      <c r="R1939" s="10"/>
      <c r="T1939" s="11"/>
      <c r="U1939" s="11"/>
      <c r="V1939" s="9"/>
      <c r="W1939" s="9"/>
      <c r="X1939" s="11"/>
    </row>
    <row r="1940" spans="1:25" x14ac:dyDescent="0.4">
      <c r="A1940" s="19"/>
      <c r="B1940" t="s">
        <v>1087</v>
      </c>
      <c r="C1940">
        <v>29</v>
      </c>
      <c r="D1940">
        <v>763</v>
      </c>
      <c r="E1940" s="7">
        <v>1.8440000000000001</v>
      </c>
      <c r="F1940" s="8">
        <f t="shared" si="878"/>
        <v>2.407</v>
      </c>
      <c r="G1940">
        <f t="shared" si="884"/>
        <v>3</v>
      </c>
      <c r="H1940">
        <f t="shared" si="852"/>
        <v>185</v>
      </c>
      <c r="I1940" s="9">
        <f t="shared" si="881"/>
        <v>486.73199999999997</v>
      </c>
      <c r="J1940" s="10">
        <f t="shared" si="855"/>
        <v>0</v>
      </c>
      <c r="K1940" t="str">
        <f t="shared" si="853"/>
        <v/>
      </c>
      <c r="M1940" s="8"/>
      <c r="N1940" s="8"/>
      <c r="Q1940" s="9"/>
      <c r="R1940" s="10"/>
      <c r="T1940" s="11"/>
      <c r="U1940" s="11"/>
      <c r="V1940" s="9"/>
      <c r="W1940" s="9"/>
      <c r="X1940" s="11"/>
    </row>
    <row r="1941" spans="1:25" x14ac:dyDescent="0.4">
      <c r="A1941" s="19"/>
      <c r="B1941" t="s">
        <v>1664</v>
      </c>
      <c r="C1941">
        <v>14</v>
      </c>
      <c r="D1941">
        <v>348</v>
      </c>
      <c r="E1941" s="7">
        <v>1.583</v>
      </c>
      <c r="F1941" s="8">
        <f t="shared" ref="F1941" si="889">AVERAGE(E1935:E1941)</f>
        <v>2.2892857142857141</v>
      </c>
      <c r="G1941">
        <f t="shared" si="884"/>
        <v>4</v>
      </c>
      <c r="H1941">
        <f t="shared" si="852"/>
        <v>199</v>
      </c>
      <c r="I1941" s="9">
        <f t="shared" si="881"/>
        <v>508.89399999999995</v>
      </c>
      <c r="J1941" s="10">
        <f t="shared" si="855"/>
        <v>0</v>
      </c>
      <c r="K1941" t="str">
        <f t="shared" si="853"/>
        <v/>
      </c>
      <c r="M1941" s="8"/>
      <c r="N1941" s="8"/>
      <c r="Q1941" s="9"/>
      <c r="R1941" s="10"/>
      <c r="T1941" s="9"/>
      <c r="U1941" s="11"/>
      <c r="V1941" s="9"/>
      <c r="W1941" s="9"/>
      <c r="X1941" s="11"/>
      <c r="Y1941" s="9"/>
    </row>
    <row r="1942" spans="1:25" x14ac:dyDescent="0.4">
      <c r="A1942" s="19"/>
      <c r="B1942" t="s">
        <v>1665</v>
      </c>
      <c r="C1942">
        <v>12</v>
      </c>
      <c r="D1942">
        <v>333</v>
      </c>
      <c r="E1942" s="7">
        <v>1.7050000000000001</v>
      </c>
      <c r="F1942" s="8">
        <f t="shared" ref="F1942" si="890">AVERAGE(E1935:E1942)</f>
        <v>2.2162499999999996</v>
      </c>
      <c r="G1942">
        <f t="shared" si="884"/>
        <v>5</v>
      </c>
      <c r="H1942">
        <f t="shared" ref="H1942:H2005" si="891">IF(G1941&gt;G1942,C1942,C1942+H1941)</f>
        <v>211</v>
      </c>
      <c r="I1942" s="9">
        <f t="shared" si="881"/>
        <v>529.35399999999993</v>
      </c>
      <c r="J1942" s="10">
        <f t="shared" si="855"/>
        <v>0</v>
      </c>
      <c r="K1942" t="str">
        <f t="shared" ref="K1942:K2005" si="892">IF(J1942&gt;0,SUM(D1933:D1942),"")</f>
        <v/>
      </c>
      <c r="M1942" s="8"/>
      <c r="N1942" s="8"/>
      <c r="Q1942" s="9"/>
      <c r="R1942" s="10"/>
      <c r="T1942" s="11"/>
      <c r="U1942" s="11"/>
      <c r="V1942" s="9"/>
      <c r="W1942" s="9"/>
      <c r="X1942" s="11"/>
    </row>
    <row r="1943" spans="1:25" x14ac:dyDescent="0.4">
      <c r="A1943" s="19"/>
      <c r="B1943" t="s">
        <v>1189</v>
      </c>
      <c r="C1943">
        <v>12</v>
      </c>
      <c r="D1943">
        <v>393</v>
      </c>
      <c r="E1943" s="7">
        <v>1.5940000000000001</v>
      </c>
      <c r="F1943" s="8">
        <f t="shared" ref="F1943" si="893">AVERAGE(E1935:E1943)</f>
        <v>2.1471111111111107</v>
      </c>
      <c r="G1943">
        <f t="shared" si="884"/>
        <v>6</v>
      </c>
      <c r="H1943">
        <f t="shared" si="891"/>
        <v>223</v>
      </c>
      <c r="I1943" s="9">
        <f t="shared" si="881"/>
        <v>548.48199999999997</v>
      </c>
      <c r="J1943" s="10">
        <f t="shared" ref="J1943:J2006" si="894">IF(G1943&gt;G1944,I1943/H1943,0)</f>
        <v>0</v>
      </c>
      <c r="K1943" t="str">
        <f t="shared" si="892"/>
        <v/>
      </c>
      <c r="M1943" s="8"/>
      <c r="N1943" s="8"/>
      <c r="Q1943" s="9"/>
      <c r="R1943" s="10"/>
      <c r="T1943" s="11"/>
      <c r="U1943" s="11"/>
      <c r="V1943" s="9"/>
      <c r="W1943" s="9"/>
      <c r="X1943" s="11"/>
    </row>
    <row r="1944" spans="1:25" x14ac:dyDescent="0.4">
      <c r="A1944" s="19"/>
      <c r="B1944" t="s">
        <v>1666</v>
      </c>
      <c r="C1944">
        <v>10</v>
      </c>
      <c r="D1944">
        <v>261</v>
      </c>
      <c r="E1944" s="7">
        <v>1.4770000000000001</v>
      </c>
      <c r="F1944" s="8">
        <f t="shared" ref="F1944" si="895">AVERAGE(E1935:E1944)</f>
        <v>2.0800999999999998</v>
      </c>
      <c r="G1944">
        <f t="shared" si="884"/>
        <v>7</v>
      </c>
      <c r="H1944">
        <f t="shared" si="891"/>
        <v>233</v>
      </c>
      <c r="I1944" s="9">
        <f t="shared" si="881"/>
        <v>563.25199999999995</v>
      </c>
      <c r="J1944" s="10">
        <f t="shared" si="894"/>
        <v>0</v>
      </c>
      <c r="K1944" t="str">
        <f t="shared" si="892"/>
        <v/>
      </c>
      <c r="M1944" s="8"/>
      <c r="N1944" s="8"/>
      <c r="Q1944" s="9"/>
      <c r="R1944" s="10"/>
      <c r="T1944" s="11"/>
      <c r="U1944" s="11"/>
      <c r="V1944" s="9"/>
      <c r="W1944" s="9"/>
      <c r="X1944" s="11"/>
    </row>
    <row r="1945" spans="1:25" x14ac:dyDescent="0.4">
      <c r="A1945" s="19"/>
      <c r="B1945" t="s">
        <v>198</v>
      </c>
      <c r="C1945">
        <v>233</v>
      </c>
      <c r="D1945">
        <v>27643</v>
      </c>
      <c r="E1945" s="7">
        <v>22.268000000000001</v>
      </c>
      <c r="F1945" s="8">
        <f t="shared" si="869"/>
        <v>22.268000000000001</v>
      </c>
      <c r="G1945">
        <f t="shared" si="884"/>
        <v>8</v>
      </c>
      <c r="H1945">
        <f t="shared" si="891"/>
        <v>466</v>
      </c>
      <c r="I1945" s="9">
        <f t="shared" si="881"/>
        <v>5751.6959999999999</v>
      </c>
      <c r="J1945" s="10">
        <f t="shared" si="894"/>
        <v>0</v>
      </c>
      <c r="K1945" t="str">
        <f t="shared" si="892"/>
        <v/>
      </c>
      <c r="M1945" s="8"/>
      <c r="N1945" s="8"/>
      <c r="Q1945" s="9"/>
      <c r="R1945" s="10"/>
      <c r="T1945" s="11"/>
      <c r="U1945" s="11"/>
      <c r="V1945" s="9"/>
      <c r="W1945" s="9"/>
      <c r="X1945" s="11"/>
    </row>
    <row r="1946" spans="1:25" x14ac:dyDescent="0.4">
      <c r="A1946" s="19"/>
      <c r="B1946" t="s">
        <v>113</v>
      </c>
      <c r="C1946">
        <v>89</v>
      </c>
      <c r="D1946">
        <v>8166</v>
      </c>
      <c r="E1946" s="7">
        <v>6.5229999999999997</v>
      </c>
      <c r="F1946" s="8">
        <f t="shared" si="870"/>
        <v>14.3955</v>
      </c>
      <c r="G1946">
        <f t="shared" si="884"/>
        <v>9</v>
      </c>
      <c r="H1946">
        <f t="shared" si="891"/>
        <v>555</v>
      </c>
      <c r="I1946" s="9">
        <f t="shared" si="881"/>
        <v>6332.2430000000004</v>
      </c>
      <c r="J1946" s="10">
        <f t="shared" si="894"/>
        <v>11.409446846846848</v>
      </c>
      <c r="K1946">
        <f t="shared" si="892"/>
        <v>42423</v>
      </c>
      <c r="M1946" s="8"/>
      <c r="N1946" s="8"/>
      <c r="Q1946" s="9"/>
      <c r="R1946" s="10"/>
      <c r="T1946" s="11"/>
      <c r="U1946" s="11"/>
      <c r="V1946" s="9"/>
      <c r="W1946" s="9"/>
      <c r="X1946" s="11"/>
    </row>
    <row r="1947" spans="1:25" x14ac:dyDescent="0.4">
      <c r="A1947" s="19" t="s">
        <v>1667</v>
      </c>
      <c r="B1947" t="s">
        <v>1668</v>
      </c>
      <c r="C1947">
        <v>45</v>
      </c>
      <c r="D1947">
        <v>3116</v>
      </c>
      <c r="E1947" s="13">
        <v>3.883</v>
      </c>
      <c r="F1947" s="8">
        <f t="shared" si="875"/>
        <v>10.891333333333334</v>
      </c>
      <c r="G1947">
        <f t="shared" si="884"/>
        <v>1</v>
      </c>
      <c r="H1947">
        <f t="shared" si="891"/>
        <v>45</v>
      </c>
      <c r="I1947" s="9">
        <f t="shared" si="881"/>
        <v>174.73500000000001</v>
      </c>
      <c r="J1947" s="10">
        <f t="shared" si="894"/>
        <v>0</v>
      </c>
      <c r="K1947" t="str">
        <f t="shared" si="892"/>
        <v/>
      </c>
      <c r="M1947" s="8"/>
      <c r="N1947" s="8"/>
      <c r="Q1947" s="9"/>
      <c r="R1947" s="10"/>
      <c r="T1947" s="11"/>
      <c r="U1947" s="11"/>
      <c r="V1947" s="9"/>
      <c r="W1947" s="9"/>
      <c r="X1947" s="11"/>
    </row>
    <row r="1948" spans="1:25" x14ac:dyDescent="0.4">
      <c r="A1948" s="19"/>
      <c r="B1948" t="s">
        <v>677</v>
      </c>
      <c r="C1948">
        <v>27</v>
      </c>
      <c r="D1948">
        <v>1772</v>
      </c>
      <c r="E1948" s="7">
        <v>3.7269999999999999</v>
      </c>
      <c r="F1948" s="8">
        <f t="shared" si="876"/>
        <v>9.1002499999999991</v>
      </c>
      <c r="G1948">
        <f t="shared" si="884"/>
        <v>1</v>
      </c>
      <c r="H1948">
        <f t="shared" si="891"/>
        <v>72</v>
      </c>
      <c r="I1948" s="9">
        <f t="shared" si="881"/>
        <v>275.36400000000003</v>
      </c>
      <c r="J1948" s="10">
        <f t="shared" si="894"/>
        <v>0</v>
      </c>
      <c r="K1948" t="str">
        <f t="shared" si="892"/>
        <v/>
      </c>
      <c r="M1948" s="8"/>
      <c r="N1948" s="8"/>
      <c r="Q1948" s="9"/>
      <c r="R1948" s="10"/>
      <c r="T1948" s="11"/>
      <c r="U1948" s="11"/>
      <c r="V1948" s="9"/>
      <c r="W1948" s="9"/>
      <c r="X1948" s="11"/>
    </row>
    <row r="1949" spans="1:25" x14ac:dyDescent="0.4">
      <c r="A1949" s="19"/>
      <c r="B1949" t="s">
        <v>1669</v>
      </c>
      <c r="C1949">
        <v>25</v>
      </c>
      <c r="D1949">
        <v>1818</v>
      </c>
      <c r="E1949" s="13">
        <v>6.766</v>
      </c>
      <c r="F1949" s="8">
        <f t="shared" si="877"/>
        <v>8.6333999999999982</v>
      </c>
      <c r="G1949">
        <f t="shared" si="884"/>
        <v>2</v>
      </c>
      <c r="H1949">
        <f t="shared" si="891"/>
        <v>97</v>
      </c>
      <c r="I1949" s="9">
        <f t="shared" si="881"/>
        <v>444.51400000000001</v>
      </c>
      <c r="J1949" s="10">
        <f t="shared" si="894"/>
        <v>0</v>
      </c>
      <c r="K1949" t="str">
        <f t="shared" si="892"/>
        <v/>
      </c>
      <c r="M1949" s="8"/>
      <c r="N1949" s="8"/>
      <c r="Q1949" s="9"/>
      <c r="R1949" s="10"/>
      <c r="T1949" s="11"/>
      <c r="U1949" s="11"/>
      <c r="V1949" s="9"/>
      <c r="W1949" s="9"/>
      <c r="X1949" s="11"/>
    </row>
    <row r="1950" spans="1:25" x14ac:dyDescent="0.4">
      <c r="A1950" s="19"/>
      <c r="B1950" t="s">
        <v>601</v>
      </c>
      <c r="C1950">
        <v>15</v>
      </c>
      <c r="D1950">
        <v>1051</v>
      </c>
      <c r="E1950" s="7">
        <v>4.8860000000000001</v>
      </c>
      <c r="F1950" s="8">
        <f t="shared" si="878"/>
        <v>8.0088333333333335</v>
      </c>
      <c r="G1950">
        <f t="shared" si="884"/>
        <v>3</v>
      </c>
      <c r="H1950">
        <f t="shared" si="891"/>
        <v>112</v>
      </c>
      <c r="I1950" s="9">
        <f t="shared" si="881"/>
        <v>517.80399999999997</v>
      </c>
      <c r="J1950" s="10">
        <f t="shared" si="894"/>
        <v>0</v>
      </c>
      <c r="K1950" t="str">
        <f t="shared" si="892"/>
        <v/>
      </c>
      <c r="M1950" s="8"/>
      <c r="N1950" s="8"/>
      <c r="Q1950" s="9"/>
      <c r="R1950" s="10"/>
      <c r="T1950" s="11"/>
      <c r="U1950" s="11"/>
      <c r="V1950" s="9"/>
      <c r="W1950" s="9"/>
      <c r="X1950" s="11"/>
    </row>
    <row r="1951" spans="1:25" x14ac:dyDescent="0.4">
      <c r="A1951" s="19"/>
      <c r="B1951" t="s">
        <v>1670</v>
      </c>
      <c r="C1951">
        <v>13</v>
      </c>
      <c r="D1951">
        <v>997</v>
      </c>
      <c r="E1951" s="7">
        <v>2.7679999999999998</v>
      </c>
      <c r="F1951" s="8">
        <f t="shared" ref="F1951" si="896">AVERAGE(E1945:E1951)</f>
        <v>7.2601428571428572</v>
      </c>
      <c r="G1951">
        <f t="shared" si="884"/>
        <v>4</v>
      </c>
      <c r="H1951">
        <f t="shared" si="891"/>
        <v>125</v>
      </c>
      <c r="I1951" s="9">
        <f t="shared" si="881"/>
        <v>553.78800000000001</v>
      </c>
      <c r="J1951" s="10">
        <f t="shared" si="894"/>
        <v>0</v>
      </c>
      <c r="K1951" t="str">
        <f t="shared" si="892"/>
        <v/>
      </c>
      <c r="M1951" s="8"/>
      <c r="N1951" s="8"/>
      <c r="Q1951" s="9"/>
      <c r="R1951" s="10"/>
      <c r="T1951" s="9"/>
      <c r="U1951" s="11"/>
      <c r="V1951" s="9"/>
      <c r="W1951" s="9"/>
      <c r="X1951" s="11"/>
      <c r="Y1951" s="9"/>
    </row>
    <row r="1952" spans="1:25" x14ac:dyDescent="0.4">
      <c r="A1952" s="19"/>
      <c r="B1952" t="s">
        <v>1671</v>
      </c>
      <c r="C1952">
        <v>12</v>
      </c>
      <c r="D1952">
        <v>888</v>
      </c>
      <c r="E1952" s="7">
        <v>3.2930000000000001</v>
      </c>
      <c r="F1952" s="8">
        <f t="shared" ref="F1952" si="897">AVERAGE(E1945:E1952)</f>
        <v>6.7642499999999997</v>
      </c>
      <c r="G1952">
        <f t="shared" si="884"/>
        <v>5</v>
      </c>
      <c r="H1952">
        <f t="shared" si="891"/>
        <v>137</v>
      </c>
      <c r="I1952" s="9">
        <f t="shared" si="881"/>
        <v>593.30399999999997</v>
      </c>
      <c r="J1952" s="10">
        <f t="shared" si="894"/>
        <v>0</v>
      </c>
      <c r="K1952" t="str">
        <f t="shared" si="892"/>
        <v/>
      </c>
      <c r="M1952" s="8"/>
      <c r="N1952" s="8"/>
      <c r="Q1952" s="9"/>
      <c r="R1952" s="10"/>
      <c r="T1952" s="11"/>
      <c r="U1952" s="11"/>
      <c r="V1952" s="9"/>
      <c r="W1952" s="9"/>
      <c r="X1952" s="11"/>
    </row>
    <row r="1953" spans="1:25" x14ac:dyDescent="0.4">
      <c r="A1953" s="19"/>
      <c r="B1953" t="s">
        <v>1672</v>
      </c>
      <c r="C1953">
        <v>10</v>
      </c>
      <c r="D1953">
        <v>934</v>
      </c>
      <c r="E1953" s="7">
        <v>3.6930000000000001</v>
      </c>
      <c r="F1953" s="8">
        <f t="shared" ref="F1953" si="898">AVERAGE(E1945:E1953)</f>
        <v>6.4229999999999992</v>
      </c>
      <c r="G1953">
        <f t="shared" si="884"/>
        <v>6</v>
      </c>
      <c r="H1953">
        <f t="shared" si="891"/>
        <v>147</v>
      </c>
      <c r="I1953" s="9">
        <f t="shared" si="881"/>
        <v>630.23399999999992</v>
      </c>
      <c r="J1953" s="10">
        <f t="shared" si="894"/>
        <v>0</v>
      </c>
      <c r="K1953" t="str">
        <f t="shared" si="892"/>
        <v/>
      </c>
      <c r="M1953" s="8"/>
      <c r="N1953" s="8"/>
      <c r="Q1953" s="9"/>
      <c r="R1953" s="10"/>
      <c r="T1953" s="11"/>
      <c r="U1953" s="11"/>
      <c r="V1953" s="9"/>
      <c r="W1953" s="9"/>
      <c r="X1953" s="11"/>
    </row>
    <row r="1954" spans="1:25" x14ac:dyDescent="0.4">
      <c r="A1954" s="19"/>
      <c r="B1954" t="s">
        <v>1157</v>
      </c>
      <c r="C1954">
        <v>10</v>
      </c>
      <c r="D1954">
        <v>688</v>
      </c>
      <c r="E1954" s="7">
        <v>3.1269999999999998</v>
      </c>
      <c r="F1954" s="8">
        <f t="shared" ref="F1954" si="899">AVERAGE(E1945:E1954)</f>
        <v>6.0933999999999999</v>
      </c>
      <c r="G1954">
        <f t="shared" si="884"/>
        <v>7</v>
      </c>
      <c r="H1954">
        <f t="shared" si="891"/>
        <v>157</v>
      </c>
      <c r="I1954" s="9">
        <f t="shared" si="881"/>
        <v>661.50399999999991</v>
      </c>
      <c r="J1954" s="10">
        <f t="shared" si="894"/>
        <v>0</v>
      </c>
      <c r="K1954" t="str">
        <f t="shared" si="892"/>
        <v/>
      </c>
      <c r="M1954" s="8"/>
      <c r="N1954" s="8"/>
      <c r="Q1954" s="9"/>
      <c r="R1954" s="10"/>
      <c r="T1954" s="11"/>
      <c r="U1954" s="11"/>
      <c r="V1954" s="9"/>
      <c r="W1954" s="9"/>
      <c r="X1954" s="11"/>
    </row>
    <row r="1955" spans="1:25" x14ac:dyDescent="0.4">
      <c r="A1955" s="19"/>
      <c r="B1955" t="s">
        <v>1673</v>
      </c>
      <c r="C1955">
        <v>128</v>
      </c>
      <c r="D1955">
        <v>363</v>
      </c>
      <c r="E1955" s="7">
        <v>0.51</v>
      </c>
      <c r="F1955" s="8">
        <f t="shared" si="869"/>
        <v>0.51</v>
      </c>
      <c r="G1955">
        <f t="shared" si="884"/>
        <v>8</v>
      </c>
      <c r="H1955">
        <f t="shared" si="891"/>
        <v>285</v>
      </c>
      <c r="I1955" s="9">
        <f t="shared" si="881"/>
        <v>726.78399999999988</v>
      </c>
      <c r="J1955" s="10">
        <f t="shared" si="894"/>
        <v>0</v>
      </c>
      <c r="K1955" t="str">
        <f t="shared" si="892"/>
        <v/>
      </c>
      <c r="M1955" s="8"/>
      <c r="N1955" s="8"/>
      <c r="Q1955" s="9"/>
      <c r="R1955" s="10"/>
      <c r="T1955" s="11"/>
      <c r="U1955" s="11"/>
      <c r="V1955" s="9"/>
      <c r="W1955" s="9"/>
      <c r="X1955" s="11"/>
    </row>
    <row r="1956" spans="1:25" x14ac:dyDescent="0.4">
      <c r="A1956" s="19"/>
      <c r="B1956" t="s">
        <v>1674</v>
      </c>
      <c r="C1956">
        <v>40</v>
      </c>
      <c r="D1956">
        <v>32</v>
      </c>
      <c r="E1956" s="13">
        <v>1.4999999999999999E-2</v>
      </c>
      <c r="F1956" s="8">
        <f t="shared" si="870"/>
        <v>0.26250000000000001</v>
      </c>
      <c r="G1956">
        <f t="shared" si="884"/>
        <v>9</v>
      </c>
      <c r="H1956">
        <f t="shared" si="891"/>
        <v>325</v>
      </c>
      <c r="I1956" s="9">
        <f t="shared" si="881"/>
        <v>727.3839999999999</v>
      </c>
      <c r="J1956" s="10">
        <f t="shared" si="894"/>
        <v>2.2381046153846151</v>
      </c>
      <c r="K1956">
        <f t="shared" si="892"/>
        <v>11659</v>
      </c>
      <c r="M1956" s="8"/>
      <c r="N1956" s="8"/>
      <c r="Q1956" s="9"/>
      <c r="R1956" s="10"/>
      <c r="T1956" s="11"/>
      <c r="U1956" s="11"/>
      <c r="V1956" s="9"/>
      <c r="W1956" s="9"/>
      <c r="X1956" s="11"/>
    </row>
    <row r="1957" spans="1:25" x14ac:dyDescent="0.4">
      <c r="A1957" s="19" t="s">
        <v>1675</v>
      </c>
      <c r="B1957" t="s">
        <v>1676</v>
      </c>
      <c r="C1957">
        <v>31</v>
      </c>
      <c r="D1957">
        <v>29</v>
      </c>
      <c r="E1957" s="13">
        <v>5.6000000000000001E-2</v>
      </c>
      <c r="F1957" s="8">
        <f t="shared" si="875"/>
        <v>0.19366666666666668</v>
      </c>
      <c r="G1957">
        <f t="shared" si="884"/>
        <v>1</v>
      </c>
      <c r="H1957">
        <f t="shared" si="891"/>
        <v>31</v>
      </c>
      <c r="I1957" s="9">
        <f t="shared" si="881"/>
        <v>1.736</v>
      </c>
      <c r="J1957" s="10">
        <f t="shared" si="894"/>
        <v>0</v>
      </c>
      <c r="K1957" t="str">
        <f t="shared" si="892"/>
        <v/>
      </c>
      <c r="M1957" s="8"/>
      <c r="N1957" s="8"/>
      <c r="Q1957" s="9"/>
      <c r="R1957" s="10"/>
      <c r="T1957" s="11"/>
      <c r="U1957" s="11"/>
      <c r="V1957" s="9"/>
      <c r="W1957" s="9"/>
      <c r="X1957" s="11"/>
    </row>
    <row r="1958" spans="1:25" x14ac:dyDescent="0.4">
      <c r="A1958" s="19"/>
      <c r="B1958" t="s">
        <v>1677</v>
      </c>
      <c r="C1958">
        <v>24</v>
      </c>
      <c r="D1958">
        <v>21</v>
      </c>
      <c r="E1958" s="13">
        <v>2.9000000000000001E-2</v>
      </c>
      <c r="F1958" s="8">
        <f t="shared" si="876"/>
        <v>0.15250000000000002</v>
      </c>
      <c r="G1958">
        <f t="shared" si="884"/>
        <v>1</v>
      </c>
      <c r="H1958">
        <f t="shared" si="891"/>
        <v>55</v>
      </c>
      <c r="I1958" s="9">
        <f t="shared" si="881"/>
        <v>2.4319999999999999</v>
      </c>
      <c r="J1958" s="10">
        <f t="shared" si="894"/>
        <v>0</v>
      </c>
      <c r="K1958" t="str">
        <f t="shared" si="892"/>
        <v/>
      </c>
      <c r="M1958" s="8"/>
      <c r="N1958" s="8"/>
      <c r="Q1958" s="9"/>
      <c r="R1958" s="10"/>
      <c r="T1958" s="11"/>
      <c r="U1958" s="11"/>
      <c r="V1958" s="9"/>
      <c r="W1958" s="9"/>
      <c r="X1958" s="11"/>
    </row>
    <row r="1959" spans="1:25" x14ac:dyDescent="0.4">
      <c r="A1959" s="19"/>
      <c r="B1959" t="s">
        <v>1678</v>
      </c>
      <c r="C1959">
        <v>21</v>
      </c>
      <c r="D1959">
        <v>8</v>
      </c>
      <c r="E1959" s="13">
        <v>0</v>
      </c>
      <c r="F1959" s="8">
        <f t="shared" si="877"/>
        <v>0.12200000000000003</v>
      </c>
      <c r="G1959">
        <f t="shared" si="884"/>
        <v>2</v>
      </c>
      <c r="H1959">
        <f t="shared" si="891"/>
        <v>76</v>
      </c>
      <c r="I1959" s="9">
        <f t="shared" si="881"/>
        <v>2.4319999999999999</v>
      </c>
      <c r="J1959" s="10">
        <f t="shared" si="894"/>
        <v>0</v>
      </c>
      <c r="K1959" t="str">
        <f t="shared" si="892"/>
        <v/>
      </c>
      <c r="M1959" s="8"/>
      <c r="N1959" s="8"/>
      <c r="Q1959" s="9"/>
      <c r="R1959" s="10"/>
      <c r="T1959" s="11"/>
      <c r="U1959" s="11"/>
      <c r="V1959" s="9"/>
      <c r="W1959" s="9"/>
      <c r="X1959" s="11"/>
    </row>
    <row r="1960" spans="1:25" x14ac:dyDescent="0.4">
      <c r="A1960" s="19"/>
      <c r="B1960" t="s">
        <v>1679</v>
      </c>
      <c r="C1960">
        <v>17</v>
      </c>
      <c r="D1960">
        <v>7</v>
      </c>
      <c r="E1960" s="13">
        <v>0</v>
      </c>
      <c r="F1960" s="8">
        <f t="shared" si="878"/>
        <v>0.10166666666666668</v>
      </c>
      <c r="G1960">
        <f t="shared" si="884"/>
        <v>3</v>
      </c>
      <c r="H1960">
        <f t="shared" si="891"/>
        <v>93</v>
      </c>
      <c r="I1960" s="9">
        <f t="shared" si="881"/>
        <v>2.4319999999999999</v>
      </c>
      <c r="J1960" s="10">
        <f t="shared" si="894"/>
        <v>0</v>
      </c>
      <c r="K1960" t="str">
        <f t="shared" si="892"/>
        <v/>
      </c>
      <c r="M1960" s="8"/>
      <c r="N1960" s="8"/>
      <c r="Q1960" s="9"/>
      <c r="R1960" s="10"/>
      <c r="T1960" s="11"/>
      <c r="U1960" s="11"/>
      <c r="V1960" s="9"/>
      <c r="W1960" s="9"/>
      <c r="X1960" s="11"/>
    </row>
    <row r="1961" spans="1:25" x14ac:dyDescent="0.4">
      <c r="A1961" s="19"/>
      <c r="B1961" t="s">
        <v>1680</v>
      </c>
      <c r="C1961">
        <v>17</v>
      </c>
      <c r="D1961">
        <v>3</v>
      </c>
      <c r="E1961" s="13">
        <v>0</v>
      </c>
      <c r="F1961" s="8">
        <f t="shared" ref="F1961" si="900">AVERAGE(E1955:E1961)</f>
        <v>8.7142857142857161E-2</v>
      </c>
      <c r="G1961">
        <f t="shared" si="884"/>
        <v>4</v>
      </c>
      <c r="H1961">
        <f t="shared" si="891"/>
        <v>110</v>
      </c>
      <c r="I1961" s="9">
        <f t="shared" si="881"/>
        <v>2.4319999999999999</v>
      </c>
      <c r="J1961" s="10">
        <f t="shared" si="894"/>
        <v>0</v>
      </c>
      <c r="K1961" t="str">
        <f t="shared" si="892"/>
        <v/>
      </c>
      <c r="M1961" s="8"/>
      <c r="N1961" s="8"/>
      <c r="Q1961" s="9"/>
      <c r="R1961" s="10"/>
      <c r="T1961" s="9"/>
      <c r="U1961" s="11"/>
      <c r="V1961" s="9"/>
      <c r="W1961" s="9"/>
      <c r="X1961" s="11"/>
      <c r="Y1961" s="9"/>
    </row>
    <row r="1962" spans="1:25" x14ac:dyDescent="0.4">
      <c r="A1962" s="19"/>
      <c r="B1962" t="s">
        <v>1681</v>
      </c>
      <c r="C1962">
        <v>16</v>
      </c>
      <c r="D1962">
        <v>7</v>
      </c>
      <c r="E1962" s="13">
        <v>3.2000000000000001E-2</v>
      </c>
      <c r="F1962" s="8">
        <f t="shared" ref="F1962" si="901">AVERAGE(E1955:E1962)</f>
        <v>8.0250000000000016E-2</v>
      </c>
      <c r="G1962">
        <f t="shared" si="884"/>
        <v>5</v>
      </c>
      <c r="H1962">
        <f t="shared" si="891"/>
        <v>126</v>
      </c>
      <c r="I1962" s="9">
        <f t="shared" si="881"/>
        <v>2.944</v>
      </c>
      <c r="J1962" s="10">
        <f t="shared" si="894"/>
        <v>0</v>
      </c>
      <c r="K1962" t="str">
        <f t="shared" si="892"/>
        <v/>
      </c>
      <c r="M1962" s="8"/>
      <c r="N1962" s="8"/>
      <c r="Q1962" s="9"/>
      <c r="R1962" s="10"/>
      <c r="T1962" s="11"/>
      <c r="U1962" s="11"/>
      <c r="V1962" s="9"/>
      <c r="W1962" s="9"/>
      <c r="X1962" s="11"/>
    </row>
    <row r="1963" spans="1:25" x14ac:dyDescent="0.4">
      <c r="A1963" s="19"/>
      <c r="B1963" t="s">
        <v>1682</v>
      </c>
      <c r="C1963">
        <v>14</v>
      </c>
      <c r="D1963">
        <v>2</v>
      </c>
      <c r="E1963" s="13">
        <v>0</v>
      </c>
      <c r="F1963" s="8">
        <f t="shared" ref="F1963" si="902">AVERAGE(E1955:E1963)</f>
        <v>7.1333333333333346E-2</v>
      </c>
      <c r="G1963">
        <f t="shared" si="884"/>
        <v>6</v>
      </c>
      <c r="H1963">
        <f t="shared" si="891"/>
        <v>140</v>
      </c>
      <c r="I1963" s="9">
        <f t="shared" si="881"/>
        <v>2.944</v>
      </c>
      <c r="J1963" s="10">
        <f t="shared" si="894"/>
        <v>0</v>
      </c>
      <c r="K1963" t="str">
        <f t="shared" si="892"/>
        <v/>
      </c>
      <c r="M1963" s="8"/>
      <c r="N1963" s="8"/>
      <c r="Q1963" s="9"/>
      <c r="R1963" s="10"/>
      <c r="T1963" s="11"/>
      <c r="U1963" s="11"/>
      <c r="V1963" s="9"/>
      <c r="W1963" s="9"/>
      <c r="X1963" s="11"/>
    </row>
    <row r="1964" spans="1:25" x14ac:dyDescent="0.4">
      <c r="A1964" s="19"/>
      <c r="B1964" t="s">
        <v>1683</v>
      </c>
      <c r="C1964">
        <v>14</v>
      </c>
      <c r="D1964">
        <v>6</v>
      </c>
      <c r="E1964" s="13">
        <v>0.01</v>
      </c>
      <c r="F1964" s="8">
        <f t="shared" ref="F1964" si="903">AVERAGE(E1955:E1964)</f>
        <v>6.5200000000000008E-2</v>
      </c>
      <c r="G1964">
        <f t="shared" si="884"/>
        <v>7</v>
      </c>
      <c r="H1964">
        <f t="shared" si="891"/>
        <v>154</v>
      </c>
      <c r="I1964" s="9">
        <f t="shared" si="881"/>
        <v>3.0840000000000001</v>
      </c>
      <c r="J1964" s="10">
        <f t="shared" si="894"/>
        <v>0</v>
      </c>
      <c r="K1964" t="str">
        <f t="shared" si="892"/>
        <v/>
      </c>
      <c r="M1964" s="8"/>
      <c r="N1964" s="8"/>
      <c r="Q1964" s="9"/>
      <c r="R1964" s="10"/>
      <c r="T1964" s="11"/>
      <c r="U1964" s="11"/>
      <c r="V1964" s="9"/>
      <c r="W1964" s="9"/>
      <c r="X1964" s="11"/>
    </row>
    <row r="1965" spans="1:25" x14ac:dyDescent="0.4">
      <c r="A1965" s="19"/>
      <c r="B1965" t="s">
        <v>450</v>
      </c>
      <c r="C1965">
        <v>255</v>
      </c>
      <c r="D1965">
        <v>6707</v>
      </c>
      <c r="E1965" s="7">
        <v>3.9660000000000002</v>
      </c>
      <c r="F1965" s="8">
        <f t="shared" si="869"/>
        <v>3.9660000000000002</v>
      </c>
      <c r="G1965">
        <f t="shared" si="884"/>
        <v>8</v>
      </c>
      <c r="H1965">
        <f t="shared" si="891"/>
        <v>409</v>
      </c>
      <c r="I1965" s="9">
        <f t="shared" si="881"/>
        <v>1014.414</v>
      </c>
      <c r="J1965" s="10">
        <f t="shared" si="894"/>
        <v>0</v>
      </c>
      <c r="K1965" t="str">
        <f t="shared" si="892"/>
        <v/>
      </c>
      <c r="M1965" s="8"/>
      <c r="N1965" s="8"/>
      <c r="Q1965" s="9"/>
      <c r="R1965" s="10"/>
      <c r="T1965" s="11"/>
      <c r="U1965" s="11"/>
      <c r="V1965" s="9"/>
      <c r="W1965" s="9"/>
      <c r="X1965" s="11"/>
    </row>
    <row r="1966" spans="1:25" x14ac:dyDescent="0.4">
      <c r="A1966" s="19"/>
      <c r="B1966" t="s">
        <v>332</v>
      </c>
      <c r="C1966">
        <v>168</v>
      </c>
      <c r="D1966">
        <v>5037</v>
      </c>
      <c r="E1966" s="7">
        <v>3.573</v>
      </c>
      <c r="F1966" s="8">
        <f t="shared" si="870"/>
        <v>3.7694999999999999</v>
      </c>
      <c r="G1966">
        <f t="shared" si="884"/>
        <v>9</v>
      </c>
      <c r="H1966">
        <f t="shared" si="891"/>
        <v>577</v>
      </c>
      <c r="I1966" s="9">
        <f t="shared" si="881"/>
        <v>1614.6779999999999</v>
      </c>
      <c r="J1966" s="10">
        <f t="shared" si="894"/>
        <v>2.7984020797227034</v>
      </c>
      <c r="K1966">
        <f t="shared" si="892"/>
        <v>11827</v>
      </c>
      <c r="M1966" s="8"/>
      <c r="N1966" s="8"/>
      <c r="Q1966" s="9"/>
      <c r="R1966" s="10"/>
      <c r="T1966" s="11"/>
      <c r="U1966" s="11"/>
      <c r="V1966" s="9"/>
      <c r="W1966" s="9"/>
      <c r="X1966" s="11"/>
    </row>
    <row r="1967" spans="1:25" x14ac:dyDescent="0.4">
      <c r="A1967" s="19" t="s">
        <v>1684</v>
      </c>
      <c r="B1967" t="s">
        <v>1685</v>
      </c>
      <c r="C1967">
        <v>35</v>
      </c>
      <c r="D1967">
        <v>833</v>
      </c>
      <c r="E1967" s="7">
        <v>1.599</v>
      </c>
      <c r="F1967" s="8">
        <f t="shared" si="875"/>
        <v>3.0459999999999998</v>
      </c>
      <c r="G1967">
        <f t="shared" si="884"/>
        <v>1</v>
      </c>
      <c r="H1967">
        <f t="shared" si="891"/>
        <v>35</v>
      </c>
      <c r="I1967" s="9">
        <f t="shared" si="881"/>
        <v>55.964999999999996</v>
      </c>
      <c r="J1967" s="10">
        <f t="shared" si="894"/>
        <v>0</v>
      </c>
      <c r="K1967" t="str">
        <f t="shared" si="892"/>
        <v/>
      </c>
      <c r="M1967" s="8"/>
      <c r="N1967" s="8"/>
      <c r="Q1967" s="9"/>
      <c r="R1967" s="10"/>
      <c r="T1967" s="11"/>
      <c r="U1967" s="11"/>
      <c r="V1967" s="9"/>
      <c r="W1967" s="9"/>
      <c r="X1967" s="11"/>
    </row>
    <row r="1968" spans="1:25" x14ac:dyDescent="0.4">
      <c r="A1968" s="19"/>
      <c r="B1968" t="s">
        <v>1686</v>
      </c>
      <c r="C1968">
        <v>17</v>
      </c>
      <c r="D1968">
        <v>354</v>
      </c>
      <c r="E1968" s="7">
        <v>0.88100000000000001</v>
      </c>
      <c r="F1968" s="8">
        <f t="shared" si="876"/>
        <v>2.50475</v>
      </c>
      <c r="G1968">
        <f t="shared" si="884"/>
        <v>1</v>
      </c>
      <c r="H1968">
        <f t="shared" si="891"/>
        <v>52</v>
      </c>
      <c r="I1968" s="9">
        <f t="shared" si="881"/>
        <v>70.941999999999993</v>
      </c>
      <c r="J1968" s="10">
        <f t="shared" si="894"/>
        <v>0</v>
      </c>
      <c r="K1968" t="str">
        <f t="shared" si="892"/>
        <v/>
      </c>
      <c r="M1968" s="8"/>
      <c r="N1968" s="8"/>
      <c r="Q1968" s="9"/>
      <c r="R1968" s="10"/>
      <c r="T1968" s="11"/>
      <c r="U1968" s="11"/>
      <c r="V1968" s="9"/>
      <c r="W1968" s="9"/>
      <c r="X1968" s="11"/>
    </row>
    <row r="1969" spans="1:25" x14ac:dyDescent="0.4">
      <c r="A1969" s="19"/>
      <c r="B1969" t="s">
        <v>1687</v>
      </c>
      <c r="C1969">
        <v>5</v>
      </c>
      <c r="D1969">
        <v>142</v>
      </c>
      <c r="E1969" s="7">
        <v>0.98599999999999999</v>
      </c>
      <c r="F1969" s="8">
        <f t="shared" si="877"/>
        <v>2.2010000000000001</v>
      </c>
      <c r="G1969">
        <f t="shared" si="884"/>
        <v>2</v>
      </c>
      <c r="H1969">
        <f t="shared" si="891"/>
        <v>57</v>
      </c>
      <c r="I1969" s="9">
        <f t="shared" si="881"/>
        <v>75.871999999999986</v>
      </c>
      <c r="J1969" s="10">
        <f t="shared" si="894"/>
        <v>0</v>
      </c>
      <c r="K1969" t="str">
        <f t="shared" si="892"/>
        <v/>
      </c>
      <c r="M1969" s="8"/>
      <c r="N1969" s="8"/>
      <c r="Q1969" s="9"/>
      <c r="R1969" s="10"/>
      <c r="T1969" s="11"/>
      <c r="U1969" s="11"/>
      <c r="V1969" s="9"/>
      <c r="W1969" s="9"/>
      <c r="X1969" s="11"/>
    </row>
    <row r="1970" spans="1:25" x14ac:dyDescent="0.4">
      <c r="A1970" s="19"/>
      <c r="B1970" t="s">
        <v>1688</v>
      </c>
      <c r="C1970">
        <v>5</v>
      </c>
      <c r="D1970">
        <v>93</v>
      </c>
      <c r="E1970" s="7">
        <v>0.66700000000000004</v>
      </c>
      <c r="F1970" s="8">
        <f t="shared" si="878"/>
        <v>1.9453333333333334</v>
      </c>
      <c r="G1970">
        <f t="shared" si="884"/>
        <v>3</v>
      </c>
      <c r="H1970">
        <f t="shared" si="891"/>
        <v>62</v>
      </c>
      <c r="I1970" s="9">
        <f t="shared" si="881"/>
        <v>79.206999999999979</v>
      </c>
      <c r="J1970" s="10">
        <f t="shared" si="894"/>
        <v>0</v>
      </c>
      <c r="K1970" t="str">
        <f t="shared" si="892"/>
        <v/>
      </c>
      <c r="M1970" s="8"/>
      <c r="N1970" s="8"/>
      <c r="Q1970" s="9"/>
      <c r="R1970" s="10"/>
      <c r="T1970" s="11"/>
      <c r="U1970" s="11"/>
      <c r="V1970" s="9"/>
      <c r="W1970" s="9"/>
      <c r="X1970" s="11"/>
    </row>
    <row r="1971" spans="1:25" x14ac:dyDescent="0.4">
      <c r="A1971" s="19"/>
      <c r="B1971" t="s">
        <v>1689</v>
      </c>
      <c r="C1971">
        <v>4</v>
      </c>
      <c r="D1971">
        <v>78</v>
      </c>
      <c r="E1971" s="7">
        <v>0.77300000000000002</v>
      </c>
      <c r="F1971" s="8">
        <f t="shared" ref="F1971" si="904">AVERAGE(E1965:E1971)</f>
        <v>1.7778571428571428</v>
      </c>
      <c r="G1971">
        <f t="shared" si="884"/>
        <v>4</v>
      </c>
      <c r="H1971">
        <f t="shared" si="891"/>
        <v>66</v>
      </c>
      <c r="I1971" s="9">
        <f t="shared" si="881"/>
        <v>82.298999999999978</v>
      </c>
      <c r="J1971" s="10">
        <f t="shared" si="894"/>
        <v>0</v>
      </c>
      <c r="K1971" t="str">
        <f t="shared" si="892"/>
        <v/>
      </c>
      <c r="M1971" s="8"/>
      <c r="N1971" s="8"/>
      <c r="Q1971" s="9"/>
      <c r="R1971" s="10"/>
      <c r="T1971" s="9"/>
      <c r="U1971" s="11"/>
      <c r="V1971" s="9"/>
      <c r="W1971" s="9"/>
      <c r="X1971" s="11"/>
      <c r="Y1971" s="9"/>
    </row>
    <row r="1972" spans="1:25" x14ac:dyDescent="0.4">
      <c r="A1972" s="19"/>
      <c r="B1972" t="s">
        <v>1690</v>
      </c>
      <c r="C1972">
        <v>4</v>
      </c>
      <c r="D1972">
        <v>111</v>
      </c>
      <c r="E1972" s="7">
        <v>1.349</v>
      </c>
      <c r="F1972" s="8">
        <f t="shared" ref="F1972" si="905">AVERAGE(E1965:E1972)</f>
        <v>1.7242500000000001</v>
      </c>
      <c r="G1972">
        <f t="shared" si="884"/>
        <v>5</v>
      </c>
      <c r="H1972">
        <f t="shared" si="891"/>
        <v>70</v>
      </c>
      <c r="I1972" s="9">
        <f t="shared" si="881"/>
        <v>87.694999999999979</v>
      </c>
      <c r="J1972" s="10">
        <f t="shared" si="894"/>
        <v>0</v>
      </c>
      <c r="K1972" t="str">
        <f t="shared" si="892"/>
        <v/>
      </c>
      <c r="M1972" s="8"/>
      <c r="N1972" s="8"/>
      <c r="Q1972" s="9"/>
      <c r="R1972" s="10"/>
      <c r="T1972" s="11"/>
      <c r="U1972" s="11"/>
      <c r="V1972" s="9"/>
      <c r="W1972" s="9"/>
      <c r="X1972" s="11"/>
    </row>
    <row r="1973" spans="1:25" x14ac:dyDescent="0.4">
      <c r="A1973" s="19"/>
      <c r="B1973" t="s">
        <v>1691</v>
      </c>
      <c r="C1973">
        <v>3</v>
      </c>
      <c r="D1973">
        <v>103</v>
      </c>
      <c r="E1973" s="7">
        <v>0.72199999999999998</v>
      </c>
      <c r="F1973" s="8">
        <f t="shared" ref="F1973" si="906">AVERAGE(E1965:E1973)</f>
        <v>1.6128888888888888</v>
      </c>
      <c r="G1973">
        <f t="shared" si="884"/>
        <v>6</v>
      </c>
      <c r="H1973">
        <f t="shared" si="891"/>
        <v>73</v>
      </c>
      <c r="I1973" s="9">
        <f t="shared" si="881"/>
        <v>89.860999999999976</v>
      </c>
      <c r="J1973" s="10">
        <f t="shared" si="894"/>
        <v>0</v>
      </c>
      <c r="K1973" t="str">
        <f t="shared" si="892"/>
        <v/>
      </c>
      <c r="M1973" s="8"/>
      <c r="N1973" s="8"/>
      <c r="Q1973" s="9"/>
      <c r="R1973" s="10"/>
      <c r="T1973" s="11"/>
      <c r="U1973" s="11"/>
      <c r="V1973" s="9"/>
      <c r="W1973" s="9"/>
      <c r="X1973" s="11"/>
    </row>
    <row r="1974" spans="1:25" x14ac:dyDescent="0.4">
      <c r="A1974" s="19"/>
      <c r="B1974" t="s">
        <v>1692</v>
      </c>
      <c r="C1974">
        <v>3</v>
      </c>
      <c r="D1974">
        <v>66</v>
      </c>
      <c r="E1974" s="7">
        <v>1.262</v>
      </c>
      <c r="F1974" s="8">
        <f t="shared" ref="F1974" si="907">AVERAGE(E1965:E1974)</f>
        <v>1.5778000000000001</v>
      </c>
      <c r="G1974">
        <f t="shared" si="884"/>
        <v>7</v>
      </c>
      <c r="H1974">
        <f t="shared" si="891"/>
        <v>76</v>
      </c>
      <c r="I1974" s="9">
        <f t="shared" si="881"/>
        <v>93.646999999999977</v>
      </c>
      <c r="J1974" s="10">
        <f t="shared" si="894"/>
        <v>0</v>
      </c>
      <c r="K1974" t="str">
        <f t="shared" si="892"/>
        <v/>
      </c>
      <c r="M1974" s="8"/>
      <c r="N1974" s="8"/>
      <c r="Q1974" s="9"/>
      <c r="R1974" s="10"/>
      <c r="T1974" s="11"/>
      <c r="U1974" s="11"/>
      <c r="V1974" s="9"/>
      <c r="W1974" s="9"/>
      <c r="X1974" s="11"/>
    </row>
    <row r="1975" spans="1:25" x14ac:dyDescent="0.4">
      <c r="A1975" s="19"/>
      <c r="B1975" t="s">
        <v>1251</v>
      </c>
      <c r="C1975">
        <v>127</v>
      </c>
      <c r="D1975">
        <v>6277</v>
      </c>
      <c r="E1975" s="7">
        <v>4.0609999999999999</v>
      </c>
      <c r="F1975" s="8">
        <f t="shared" ref="F1975:F2035" si="908">AVERAGE(E1975)</f>
        <v>4.0609999999999999</v>
      </c>
      <c r="G1975">
        <f t="shared" si="884"/>
        <v>8</v>
      </c>
      <c r="H1975">
        <f t="shared" si="891"/>
        <v>203</v>
      </c>
      <c r="I1975" s="9">
        <f t="shared" si="881"/>
        <v>609.39399999999989</v>
      </c>
      <c r="J1975" s="10">
        <f t="shared" si="894"/>
        <v>0</v>
      </c>
      <c r="K1975" t="str">
        <f t="shared" si="892"/>
        <v/>
      </c>
      <c r="M1975" s="8"/>
      <c r="N1975" s="8"/>
      <c r="Q1975" s="9"/>
      <c r="R1975" s="10"/>
      <c r="T1975" s="11"/>
      <c r="U1975" s="11"/>
      <c r="V1975" s="9"/>
      <c r="W1975" s="9"/>
      <c r="X1975" s="11"/>
    </row>
    <row r="1976" spans="1:25" x14ac:dyDescent="0.4">
      <c r="A1976" s="19"/>
      <c r="B1976" t="s">
        <v>1693</v>
      </c>
      <c r="C1976">
        <v>66</v>
      </c>
      <c r="D1976">
        <v>2551</v>
      </c>
      <c r="E1976" s="7">
        <v>3.5179999999999998</v>
      </c>
      <c r="F1976" s="8">
        <f t="shared" ref="F1976:F2036" si="909">AVERAGE(E1975:E1976)</f>
        <v>3.7894999999999999</v>
      </c>
      <c r="G1976">
        <f t="shared" si="884"/>
        <v>9</v>
      </c>
      <c r="H1976">
        <f t="shared" si="891"/>
        <v>269</v>
      </c>
      <c r="I1976" s="9">
        <f t="shared" si="881"/>
        <v>841.58199999999988</v>
      </c>
      <c r="J1976" s="10">
        <f t="shared" si="894"/>
        <v>3.1285576208178436</v>
      </c>
      <c r="K1976">
        <f t="shared" si="892"/>
        <v>10608</v>
      </c>
      <c r="M1976" s="8"/>
      <c r="N1976" s="8"/>
      <c r="Q1976" s="9"/>
      <c r="R1976" s="10"/>
      <c r="T1976" s="11"/>
      <c r="U1976" s="11"/>
      <c r="V1976" s="9"/>
      <c r="W1976" s="9"/>
      <c r="X1976" s="11"/>
    </row>
    <row r="1977" spans="1:25" x14ac:dyDescent="0.4">
      <c r="A1977" s="19" t="s">
        <v>1694</v>
      </c>
      <c r="B1977" t="s">
        <v>691</v>
      </c>
      <c r="C1977">
        <v>50</v>
      </c>
      <c r="D1977">
        <v>1797</v>
      </c>
      <c r="E1977" s="7">
        <v>3.585</v>
      </c>
      <c r="F1977" s="8">
        <f t="shared" si="875"/>
        <v>3.7213333333333334</v>
      </c>
      <c r="G1977">
        <f t="shared" si="884"/>
        <v>1</v>
      </c>
      <c r="H1977">
        <f t="shared" si="891"/>
        <v>50</v>
      </c>
      <c r="I1977" s="9">
        <f t="shared" si="881"/>
        <v>179.25</v>
      </c>
      <c r="J1977" s="10">
        <f t="shared" si="894"/>
        <v>0</v>
      </c>
      <c r="K1977" t="str">
        <f t="shared" si="892"/>
        <v/>
      </c>
      <c r="M1977" s="8"/>
      <c r="N1977" s="8"/>
      <c r="Q1977" s="9"/>
      <c r="R1977" s="10"/>
      <c r="T1977" s="11"/>
      <c r="U1977" s="11"/>
      <c r="V1977" s="9"/>
      <c r="W1977" s="9"/>
      <c r="X1977" s="11"/>
    </row>
    <row r="1978" spans="1:25" x14ac:dyDescent="0.4">
      <c r="A1978" s="19"/>
      <c r="B1978" t="s">
        <v>1396</v>
      </c>
      <c r="C1978">
        <v>23</v>
      </c>
      <c r="D1978">
        <v>1079</v>
      </c>
      <c r="E1978" s="7">
        <v>2.4750000000000001</v>
      </c>
      <c r="F1978" s="8">
        <f t="shared" si="876"/>
        <v>3.4097499999999998</v>
      </c>
      <c r="G1978">
        <f t="shared" si="884"/>
        <v>1</v>
      </c>
      <c r="H1978">
        <f t="shared" si="891"/>
        <v>73</v>
      </c>
      <c r="I1978" s="9">
        <f t="shared" si="881"/>
        <v>236.17500000000001</v>
      </c>
      <c r="J1978" s="10">
        <f t="shared" si="894"/>
        <v>0</v>
      </c>
      <c r="K1978" t="str">
        <f t="shared" si="892"/>
        <v/>
      </c>
      <c r="M1978" s="8"/>
      <c r="N1978" s="8"/>
      <c r="Q1978" s="9"/>
      <c r="R1978" s="10"/>
      <c r="T1978" s="11"/>
      <c r="U1978" s="11"/>
      <c r="V1978" s="9"/>
      <c r="W1978" s="9"/>
      <c r="X1978" s="11"/>
    </row>
    <row r="1979" spans="1:25" x14ac:dyDescent="0.4">
      <c r="A1979" s="19"/>
      <c r="B1979" t="s">
        <v>696</v>
      </c>
      <c r="C1979">
        <v>21</v>
      </c>
      <c r="D1979">
        <v>1008</v>
      </c>
      <c r="E1979" s="7">
        <v>3.6110000000000002</v>
      </c>
      <c r="F1979" s="8">
        <f t="shared" si="877"/>
        <v>3.45</v>
      </c>
      <c r="G1979">
        <f t="shared" si="884"/>
        <v>2</v>
      </c>
      <c r="H1979">
        <f t="shared" si="891"/>
        <v>94</v>
      </c>
      <c r="I1979" s="9">
        <f t="shared" si="881"/>
        <v>312.00600000000003</v>
      </c>
      <c r="J1979" s="10">
        <f t="shared" si="894"/>
        <v>0</v>
      </c>
      <c r="K1979" t="str">
        <f t="shared" si="892"/>
        <v/>
      </c>
      <c r="M1979" s="8"/>
      <c r="N1979" s="8"/>
      <c r="Q1979" s="9"/>
      <c r="R1979" s="10"/>
      <c r="T1979" s="11"/>
      <c r="U1979" s="11"/>
      <c r="V1979" s="9"/>
      <c r="W1979" s="9"/>
      <c r="X1979" s="11"/>
    </row>
    <row r="1980" spans="1:25" x14ac:dyDescent="0.4">
      <c r="A1980" s="19"/>
      <c r="B1980" t="s">
        <v>1695</v>
      </c>
      <c r="C1980">
        <v>20</v>
      </c>
      <c r="D1980">
        <v>725</v>
      </c>
      <c r="E1980" s="7">
        <v>1.621</v>
      </c>
      <c r="F1980" s="8">
        <f t="shared" si="878"/>
        <v>3.1451666666666664</v>
      </c>
      <c r="G1980">
        <f t="shared" si="884"/>
        <v>3</v>
      </c>
      <c r="H1980">
        <f t="shared" si="891"/>
        <v>114</v>
      </c>
      <c r="I1980" s="9">
        <f t="shared" si="881"/>
        <v>344.42600000000004</v>
      </c>
      <c r="J1980" s="10">
        <f t="shared" si="894"/>
        <v>0</v>
      </c>
      <c r="K1980" t="str">
        <f t="shared" si="892"/>
        <v/>
      </c>
      <c r="M1980" s="8"/>
      <c r="N1980" s="8"/>
      <c r="Q1980" s="9"/>
      <c r="R1980" s="10"/>
      <c r="T1980" s="11"/>
      <c r="U1980" s="11"/>
      <c r="V1980" s="9"/>
      <c r="W1980" s="9"/>
      <c r="X1980" s="11"/>
    </row>
    <row r="1981" spans="1:25" x14ac:dyDescent="0.4">
      <c r="A1981" s="19"/>
      <c r="B1981" t="s">
        <v>1696</v>
      </c>
      <c r="C1981">
        <v>18</v>
      </c>
      <c r="D1981">
        <v>689</v>
      </c>
      <c r="E1981" s="7">
        <v>1.929</v>
      </c>
      <c r="F1981" s="8">
        <f t="shared" ref="F1981" si="910">AVERAGE(E1975:E1981)</f>
        <v>2.9714285714285711</v>
      </c>
      <c r="G1981">
        <f t="shared" si="884"/>
        <v>4</v>
      </c>
      <c r="H1981">
        <f t="shared" si="891"/>
        <v>132</v>
      </c>
      <c r="I1981" s="9">
        <f t="shared" si="881"/>
        <v>379.14800000000002</v>
      </c>
      <c r="J1981" s="10">
        <f t="shared" si="894"/>
        <v>0</v>
      </c>
      <c r="K1981" t="str">
        <f t="shared" si="892"/>
        <v/>
      </c>
      <c r="M1981" s="8"/>
      <c r="N1981" s="8"/>
      <c r="Q1981" s="9"/>
      <c r="R1981" s="10"/>
      <c r="T1981" s="9"/>
      <c r="U1981" s="11"/>
      <c r="V1981" s="9"/>
      <c r="W1981" s="9"/>
      <c r="X1981" s="11"/>
      <c r="Y1981" s="9"/>
    </row>
    <row r="1982" spans="1:25" x14ac:dyDescent="0.4">
      <c r="A1982" s="19"/>
      <c r="B1982" t="s">
        <v>1697</v>
      </c>
      <c r="C1982">
        <v>17</v>
      </c>
      <c r="D1982">
        <v>786</v>
      </c>
      <c r="E1982" s="7">
        <v>2.262</v>
      </c>
      <c r="F1982" s="8">
        <f t="shared" ref="F1982" si="911">AVERAGE(E1975:E1982)</f>
        <v>2.8827499999999997</v>
      </c>
      <c r="G1982">
        <f t="shared" si="884"/>
        <v>5</v>
      </c>
      <c r="H1982">
        <f t="shared" si="891"/>
        <v>149</v>
      </c>
      <c r="I1982" s="9">
        <f t="shared" si="881"/>
        <v>417.60200000000003</v>
      </c>
      <c r="J1982" s="10">
        <f t="shared" si="894"/>
        <v>0</v>
      </c>
      <c r="K1982" t="str">
        <f t="shared" si="892"/>
        <v/>
      </c>
      <c r="M1982" s="8"/>
      <c r="N1982" s="8"/>
      <c r="Q1982" s="9"/>
      <c r="R1982" s="10"/>
      <c r="T1982" s="11"/>
      <c r="U1982" s="11"/>
      <c r="V1982" s="9"/>
      <c r="W1982" s="9"/>
      <c r="X1982" s="11"/>
    </row>
    <row r="1983" spans="1:25" x14ac:dyDescent="0.4">
      <c r="A1983" s="19"/>
      <c r="B1983" t="s">
        <v>1698</v>
      </c>
      <c r="C1983">
        <v>13</v>
      </c>
      <c r="D1983">
        <v>463</v>
      </c>
      <c r="E1983" s="13">
        <v>2.3119999999999998</v>
      </c>
      <c r="F1983" s="8">
        <f t="shared" ref="F1983" si="912">AVERAGE(E1975:E1983)</f>
        <v>2.8193333333333332</v>
      </c>
      <c r="G1983">
        <f t="shared" si="884"/>
        <v>6</v>
      </c>
      <c r="H1983">
        <f t="shared" si="891"/>
        <v>162</v>
      </c>
      <c r="I1983" s="9">
        <f t="shared" si="881"/>
        <v>447.65800000000002</v>
      </c>
      <c r="J1983" s="10">
        <f t="shared" si="894"/>
        <v>0</v>
      </c>
      <c r="K1983" t="str">
        <f t="shared" si="892"/>
        <v/>
      </c>
      <c r="M1983" s="8"/>
      <c r="N1983" s="8"/>
      <c r="Q1983" s="9"/>
      <c r="R1983" s="10"/>
      <c r="T1983" s="11"/>
      <c r="U1983" s="11"/>
      <c r="V1983" s="9"/>
      <c r="W1983" s="9"/>
      <c r="X1983" s="11"/>
    </row>
    <row r="1984" spans="1:25" x14ac:dyDescent="0.4">
      <c r="A1984" s="19"/>
      <c r="B1984" t="s">
        <v>1699</v>
      </c>
      <c r="C1984">
        <v>12</v>
      </c>
      <c r="D1984">
        <v>389</v>
      </c>
      <c r="E1984" s="7">
        <v>2</v>
      </c>
      <c r="F1984" s="8">
        <f t="shared" ref="F1984" si="913">AVERAGE(E1975:E1984)</f>
        <v>2.7374000000000001</v>
      </c>
      <c r="G1984">
        <f t="shared" si="884"/>
        <v>7</v>
      </c>
      <c r="H1984">
        <f t="shared" si="891"/>
        <v>174</v>
      </c>
      <c r="I1984" s="9">
        <f t="shared" si="881"/>
        <v>471.65800000000002</v>
      </c>
      <c r="J1984" s="10">
        <f t="shared" si="894"/>
        <v>0</v>
      </c>
      <c r="K1984" t="str">
        <f t="shared" si="892"/>
        <v/>
      </c>
      <c r="M1984" s="8"/>
      <c r="N1984" s="8"/>
      <c r="Q1984" s="9"/>
      <c r="R1984" s="10"/>
      <c r="T1984" s="11"/>
      <c r="U1984" s="11"/>
      <c r="V1984" s="9"/>
      <c r="W1984" s="9"/>
      <c r="X1984" s="11"/>
    </row>
    <row r="1985" spans="1:25" x14ac:dyDescent="0.4">
      <c r="A1985" s="19"/>
      <c r="B1985" t="s">
        <v>1656</v>
      </c>
      <c r="C1985">
        <v>84</v>
      </c>
      <c r="D1985">
        <v>2043</v>
      </c>
      <c r="E1985" s="7">
        <v>2.5739999999999998</v>
      </c>
      <c r="F1985" s="8">
        <f t="shared" si="908"/>
        <v>2.5739999999999998</v>
      </c>
      <c r="G1985">
        <f t="shared" si="884"/>
        <v>8</v>
      </c>
      <c r="H1985">
        <f t="shared" si="891"/>
        <v>258</v>
      </c>
      <c r="I1985" s="9">
        <f t="shared" si="881"/>
        <v>687.87400000000002</v>
      </c>
      <c r="J1985" s="10">
        <f t="shared" si="894"/>
        <v>0</v>
      </c>
      <c r="K1985" t="str">
        <f t="shared" si="892"/>
        <v/>
      </c>
      <c r="M1985" s="8"/>
      <c r="N1985" s="8"/>
      <c r="Q1985" s="9"/>
      <c r="R1985" s="10"/>
      <c r="T1985" s="11"/>
      <c r="U1985" s="11"/>
      <c r="V1985" s="9"/>
      <c r="W1985" s="9"/>
      <c r="X1985" s="11"/>
    </row>
    <row r="1986" spans="1:25" x14ac:dyDescent="0.4">
      <c r="A1986" s="19"/>
      <c r="B1986" t="s">
        <v>1659</v>
      </c>
      <c r="C1986">
        <v>77</v>
      </c>
      <c r="D1986">
        <v>1415</v>
      </c>
      <c r="E1986" s="7">
        <v>1.105</v>
      </c>
      <c r="F1986" s="8">
        <f t="shared" si="909"/>
        <v>1.8394999999999999</v>
      </c>
      <c r="G1986">
        <f t="shared" si="884"/>
        <v>9</v>
      </c>
      <c r="H1986">
        <f t="shared" si="891"/>
        <v>335</v>
      </c>
      <c r="I1986" s="9">
        <f t="shared" ref="I1986:I2049" si="914">IF(G1985&gt;G1986,E1986*C1986,E1986*C1986+I1985)</f>
        <v>772.95900000000006</v>
      </c>
      <c r="J1986" s="10">
        <f t="shared" si="894"/>
        <v>2.3073402985074627</v>
      </c>
      <c r="K1986">
        <f t="shared" si="892"/>
        <v>10394</v>
      </c>
      <c r="M1986" s="8"/>
      <c r="N1986" s="8"/>
      <c r="Q1986" s="9"/>
      <c r="R1986" s="10"/>
      <c r="T1986" s="11"/>
      <c r="U1986" s="11"/>
      <c r="V1986" s="9"/>
      <c r="W1986" s="9"/>
      <c r="X1986" s="11"/>
    </row>
    <row r="1987" spans="1:25" x14ac:dyDescent="0.4">
      <c r="A1987" s="19" t="s">
        <v>1700</v>
      </c>
      <c r="B1987" t="s">
        <v>1701</v>
      </c>
      <c r="C1987">
        <v>54</v>
      </c>
      <c r="D1987">
        <v>1139</v>
      </c>
      <c r="E1987" s="7">
        <v>2.145</v>
      </c>
      <c r="F1987" s="8">
        <f t="shared" ref="F1987:F2047" si="915">AVERAGE(E1985:E1987)</f>
        <v>1.9413333333333334</v>
      </c>
      <c r="G1987">
        <f t="shared" si="884"/>
        <v>1</v>
      </c>
      <c r="H1987">
        <f t="shared" si="891"/>
        <v>54</v>
      </c>
      <c r="I1987" s="9">
        <f t="shared" si="914"/>
        <v>115.83</v>
      </c>
      <c r="J1987" s="10">
        <f t="shared" si="894"/>
        <v>0</v>
      </c>
      <c r="K1987" t="str">
        <f t="shared" si="892"/>
        <v/>
      </c>
      <c r="M1987" s="8"/>
      <c r="N1987" s="8"/>
      <c r="Q1987" s="9"/>
      <c r="R1987" s="10"/>
      <c r="T1987" s="11"/>
      <c r="U1987" s="11"/>
      <c r="V1987" s="9"/>
      <c r="W1987" s="9"/>
      <c r="X1987" s="11"/>
    </row>
    <row r="1988" spans="1:25" x14ac:dyDescent="0.4">
      <c r="A1988" s="19"/>
      <c r="B1988" t="s">
        <v>1702</v>
      </c>
      <c r="C1988">
        <v>34</v>
      </c>
      <c r="D1988">
        <v>680</v>
      </c>
      <c r="E1988" s="7">
        <v>1.335</v>
      </c>
      <c r="F1988" s="8">
        <f t="shared" ref="F1988:F2048" si="916">AVERAGE(E1985:E1988)</f>
        <v>1.78975</v>
      </c>
      <c r="G1988">
        <f t="shared" ref="G1988:G2051" si="917">IF(A1988=A1987,G1987+1,1)</f>
        <v>1</v>
      </c>
      <c r="H1988">
        <f t="shared" si="891"/>
        <v>88</v>
      </c>
      <c r="I1988" s="9">
        <f t="shared" si="914"/>
        <v>161.22</v>
      </c>
      <c r="J1988" s="10">
        <f t="shared" si="894"/>
        <v>0</v>
      </c>
      <c r="K1988" t="str">
        <f t="shared" si="892"/>
        <v/>
      </c>
      <c r="M1988" s="8"/>
      <c r="N1988" s="8"/>
      <c r="Q1988" s="9"/>
      <c r="R1988" s="10"/>
      <c r="T1988" s="11"/>
      <c r="U1988" s="11"/>
      <c r="V1988" s="9"/>
      <c r="W1988" s="9"/>
      <c r="X1988" s="11"/>
    </row>
    <row r="1989" spans="1:25" x14ac:dyDescent="0.4">
      <c r="A1989" s="19"/>
      <c r="B1989" t="s">
        <v>1661</v>
      </c>
      <c r="C1989">
        <v>32</v>
      </c>
      <c r="D1989">
        <v>817</v>
      </c>
      <c r="E1989" s="7">
        <v>2.3730000000000002</v>
      </c>
      <c r="F1989" s="8">
        <f t="shared" ref="F1989:F2049" si="918">AVERAGE(E1985:E1989)</f>
        <v>1.9064000000000001</v>
      </c>
      <c r="G1989">
        <f t="shared" si="917"/>
        <v>2</v>
      </c>
      <c r="H1989">
        <f t="shared" si="891"/>
        <v>120</v>
      </c>
      <c r="I1989" s="9">
        <f t="shared" si="914"/>
        <v>237.15600000000001</v>
      </c>
      <c r="J1989" s="10">
        <f t="shared" si="894"/>
        <v>0</v>
      </c>
      <c r="K1989" t="str">
        <f t="shared" si="892"/>
        <v/>
      </c>
      <c r="M1989" s="8"/>
      <c r="N1989" s="8"/>
      <c r="Q1989" s="9"/>
      <c r="R1989" s="10"/>
      <c r="T1989" s="11"/>
      <c r="U1989" s="11"/>
      <c r="V1989" s="9"/>
      <c r="W1989" s="9"/>
      <c r="X1989" s="11"/>
    </row>
    <row r="1990" spans="1:25" x14ac:dyDescent="0.4">
      <c r="A1990" s="19"/>
      <c r="B1990" t="s">
        <v>1703</v>
      </c>
      <c r="C1990">
        <v>21</v>
      </c>
      <c r="D1990">
        <v>341</v>
      </c>
      <c r="E1990" s="7">
        <v>1.369</v>
      </c>
      <c r="F1990" s="8">
        <f t="shared" ref="F1990:F2050" si="919">AVERAGE(E1985:E1990)</f>
        <v>1.8168333333333333</v>
      </c>
      <c r="G1990">
        <f t="shared" si="917"/>
        <v>3</v>
      </c>
      <c r="H1990">
        <f t="shared" si="891"/>
        <v>141</v>
      </c>
      <c r="I1990" s="9">
        <f t="shared" si="914"/>
        <v>265.90500000000003</v>
      </c>
      <c r="J1990" s="10">
        <f t="shared" si="894"/>
        <v>0</v>
      </c>
      <c r="K1990" t="str">
        <f t="shared" si="892"/>
        <v/>
      </c>
      <c r="M1990" s="8"/>
      <c r="N1990" s="8"/>
      <c r="Q1990" s="9"/>
      <c r="R1990" s="10"/>
      <c r="T1990" s="11"/>
      <c r="U1990" s="11"/>
      <c r="V1990" s="9"/>
      <c r="W1990" s="9"/>
      <c r="X1990" s="11"/>
    </row>
    <row r="1991" spans="1:25" x14ac:dyDescent="0.4">
      <c r="A1991" s="19"/>
      <c r="B1991" t="s">
        <v>1704</v>
      </c>
      <c r="C1991">
        <v>19</v>
      </c>
      <c r="D1991">
        <v>351</v>
      </c>
      <c r="E1991" s="7">
        <v>0.86499999999999999</v>
      </c>
      <c r="F1991" s="8">
        <f t="shared" ref="F1991" si="920">AVERAGE(E1985:E1991)</f>
        <v>1.6808571428571428</v>
      </c>
      <c r="G1991">
        <f t="shared" si="917"/>
        <v>4</v>
      </c>
      <c r="H1991">
        <f t="shared" si="891"/>
        <v>160</v>
      </c>
      <c r="I1991" s="9">
        <f t="shared" si="914"/>
        <v>282.34000000000003</v>
      </c>
      <c r="J1991" s="10">
        <f t="shared" si="894"/>
        <v>0</v>
      </c>
      <c r="K1991" t="str">
        <f t="shared" si="892"/>
        <v/>
      </c>
      <c r="M1991" s="8"/>
      <c r="N1991" s="8"/>
      <c r="Q1991" s="9"/>
      <c r="R1991" s="10"/>
      <c r="T1991" s="9"/>
      <c r="U1991" s="11"/>
      <c r="V1991" s="9"/>
      <c r="W1991" s="9"/>
      <c r="X1991" s="11"/>
      <c r="Y1991" s="9"/>
    </row>
    <row r="1992" spans="1:25" x14ac:dyDescent="0.4">
      <c r="A1992" s="19"/>
      <c r="B1992" t="s">
        <v>1705</v>
      </c>
      <c r="C1992">
        <v>18</v>
      </c>
      <c r="D1992">
        <v>439</v>
      </c>
      <c r="E1992" s="7">
        <v>1.3640000000000001</v>
      </c>
      <c r="F1992" s="8">
        <f t="shared" ref="F1992" si="921">AVERAGE(E1985:E1992)</f>
        <v>1.6412500000000001</v>
      </c>
      <c r="G1992">
        <f t="shared" si="917"/>
        <v>5</v>
      </c>
      <c r="H1992">
        <f t="shared" si="891"/>
        <v>178</v>
      </c>
      <c r="I1992" s="9">
        <f t="shared" si="914"/>
        <v>306.89200000000005</v>
      </c>
      <c r="J1992" s="10">
        <f t="shared" si="894"/>
        <v>0</v>
      </c>
      <c r="K1992" t="str">
        <f t="shared" si="892"/>
        <v/>
      </c>
      <c r="M1992" s="8"/>
      <c r="N1992" s="8"/>
      <c r="Q1992" s="9"/>
      <c r="R1992" s="10"/>
      <c r="T1992" s="11"/>
      <c r="U1992" s="11"/>
      <c r="V1992" s="9"/>
      <c r="W1992" s="9"/>
      <c r="X1992" s="11"/>
    </row>
    <row r="1993" spans="1:25" x14ac:dyDescent="0.4">
      <c r="A1993" s="19"/>
      <c r="B1993" t="s">
        <v>1706</v>
      </c>
      <c r="C1993">
        <v>17</v>
      </c>
      <c r="D1993">
        <v>331</v>
      </c>
      <c r="E1993" s="13">
        <v>0.66700000000000004</v>
      </c>
      <c r="F1993" s="8">
        <f t="shared" ref="F1993" si="922">AVERAGE(E1985:E1993)</f>
        <v>1.5330000000000001</v>
      </c>
      <c r="G1993">
        <f t="shared" si="917"/>
        <v>6</v>
      </c>
      <c r="H1993">
        <f t="shared" si="891"/>
        <v>195</v>
      </c>
      <c r="I1993" s="9">
        <f t="shared" si="914"/>
        <v>318.23100000000005</v>
      </c>
      <c r="J1993" s="10">
        <f t="shared" si="894"/>
        <v>0</v>
      </c>
      <c r="K1993" t="str">
        <f t="shared" si="892"/>
        <v/>
      </c>
      <c r="M1993" s="8"/>
      <c r="N1993" s="8"/>
      <c r="Q1993" s="9"/>
      <c r="R1993" s="10"/>
      <c r="T1993" s="11"/>
      <c r="U1993" s="11"/>
      <c r="V1993" s="9"/>
      <c r="W1993" s="9"/>
      <c r="X1993" s="11"/>
    </row>
    <row r="1994" spans="1:25" x14ac:dyDescent="0.4">
      <c r="A1994" s="19"/>
      <c r="B1994" t="s">
        <v>1707</v>
      </c>
      <c r="C1994">
        <v>15</v>
      </c>
      <c r="D1994">
        <v>294</v>
      </c>
      <c r="E1994" s="7">
        <v>0.85399999999999998</v>
      </c>
      <c r="F1994" s="8">
        <f t="shared" ref="F1994" si="923">AVERAGE(E1985:E1994)</f>
        <v>1.4651000000000001</v>
      </c>
      <c r="G1994">
        <f t="shared" si="917"/>
        <v>7</v>
      </c>
      <c r="H1994">
        <f t="shared" si="891"/>
        <v>210</v>
      </c>
      <c r="I1994" s="9">
        <f t="shared" si="914"/>
        <v>331.04100000000005</v>
      </c>
      <c r="J1994" s="10">
        <f t="shared" si="894"/>
        <v>0</v>
      </c>
      <c r="K1994" t="str">
        <f t="shared" si="892"/>
        <v/>
      </c>
      <c r="M1994" s="8"/>
      <c r="N1994" s="8"/>
      <c r="Q1994" s="9"/>
      <c r="R1994" s="10"/>
      <c r="T1994" s="11"/>
      <c r="U1994" s="11"/>
      <c r="V1994" s="9"/>
      <c r="W1994" s="9"/>
      <c r="X1994" s="11"/>
    </row>
    <row r="1995" spans="1:25" x14ac:dyDescent="0.4">
      <c r="A1995" s="19"/>
      <c r="B1995" t="s">
        <v>511</v>
      </c>
      <c r="C1995">
        <v>247</v>
      </c>
      <c r="D1995">
        <v>9820</v>
      </c>
      <c r="E1995" s="7">
        <v>3.5489999999999999</v>
      </c>
      <c r="F1995" s="8">
        <f t="shared" si="908"/>
        <v>3.5489999999999999</v>
      </c>
      <c r="G1995">
        <f t="shared" si="917"/>
        <v>8</v>
      </c>
      <c r="H1995">
        <f t="shared" si="891"/>
        <v>457</v>
      </c>
      <c r="I1995" s="9">
        <f t="shared" si="914"/>
        <v>1207.644</v>
      </c>
      <c r="J1995" s="10">
        <f t="shared" si="894"/>
        <v>0</v>
      </c>
      <c r="K1995" t="str">
        <f t="shared" si="892"/>
        <v/>
      </c>
      <c r="M1995" s="8"/>
      <c r="N1995" s="8"/>
      <c r="Q1995" s="9"/>
      <c r="R1995" s="10"/>
      <c r="T1995" s="11"/>
      <c r="U1995" s="11"/>
      <c r="V1995" s="9"/>
      <c r="W1995" s="9"/>
      <c r="X1995" s="11"/>
    </row>
    <row r="1996" spans="1:25" x14ac:dyDescent="0.4">
      <c r="A1996" s="19"/>
      <c r="B1996" t="s">
        <v>1017</v>
      </c>
      <c r="C1996">
        <v>127</v>
      </c>
      <c r="D1996">
        <v>4825</v>
      </c>
      <c r="E1996" s="7">
        <v>3.794</v>
      </c>
      <c r="F1996" s="8">
        <f t="shared" si="909"/>
        <v>3.6715</v>
      </c>
      <c r="G1996">
        <f t="shared" si="917"/>
        <v>9</v>
      </c>
      <c r="H1996">
        <f t="shared" si="891"/>
        <v>584</v>
      </c>
      <c r="I1996" s="9">
        <f t="shared" si="914"/>
        <v>1689.482</v>
      </c>
      <c r="J1996" s="10">
        <f t="shared" si="894"/>
        <v>2.8929486301369862</v>
      </c>
      <c r="K1996">
        <f t="shared" si="892"/>
        <v>19037</v>
      </c>
      <c r="M1996" s="8"/>
      <c r="N1996" s="8"/>
      <c r="Q1996" s="9"/>
      <c r="R1996" s="10"/>
      <c r="T1996" s="11"/>
      <c r="U1996" s="11"/>
      <c r="V1996" s="9"/>
      <c r="W1996" s="9"/>
      <c r="X1996" s="11"/>
    </row>
    <row r="1997" spans="1:25" x14ac:dyDescent="0.4">
      <c r="A1997" s="19" t="s">
        <v>1708</v>
      </c>
      <c r="B1997" t="s">
        <v>1139</v>
      </c>
      <c r="C1997">
        <v>30</v>
      </c>
      <c r="D1997">
        <v>1123</v>
      </c>
      <c r="E1997" s="7">
        <v>1.474</v>
      </c>
      <c r="F1997" s="8">
        <f t="shared" si="915"/>
        <v>2.9390000000000001</v>
      </c>
      <c r="G1997">
        <f t="shared" si="917"/>
        <v>1</v>
      </c>
      <c r="H1997">
        <f t="shared" si="891"/>
        <v>30</v>
      </c>
      <c r="I1997" s="9">
        <f t="shared" si="914"/>
        <v>44.22</v>
      </c>
      <c r="J1997" s="10">
        <f t="shared" si="894"/>
        <v>0</v>
      </c>
      <c r="K1997" t="str">
        <f t="shared" si="892"/>
        <v/>
      </c>
      <c r="M1997" s="8"/>
      <c r="N1997" s="8"/>
      <c r="Q1997" s="9"/>
      <c r="R1997" s="10"/>
      <c r="T1997" s="11"/>
      <c r="U1997" s="11"/>
      <c r="V1997" s="9"/>
      <c r="W1997" s="9"/>
      <c r="X1997" s="11"/>
    </row>
    <row r="1998" spans="1:25" x14ac:dyDescent="0.4">
      <c r="A1998" s="19"/>
      <c r="B1998" t="s">
        <v>1709</v>
      </c>
      <c r="C1998">
        <v>29</v>
      </c>
      <c r="D1998">
        <v>972</v>
      </c>
      <c r="E1998" s="7">
        <v>1.748</v>
      </c>
      <c r="F1998" s="8">
        <f t="shared" si="916"/>
        <v>2.6412499999999999</v>
      </c>
      <c r="G1998">
        <f t="shared" si="917"/>
        <v>1</v>
      </c>
      <c r="H1998">
        <f t="shared" si="891"/>
        <v>59</v>
      </c>
      <c r="I1998" s="9">
        <f t="shared" si="914"/>
        <v>94.912000000000006</v>
      </c>
      <c r="J1998" s="10">
        <f t="shared" si="894"/>
        <v>0</v>
      </c>
      <c r="K1998" t="str">
        <f t="shared" si="892"/>
        <v/>
      </c>
      <c r="M1998" s="8"/>
      <c r="N1998" s="8"/>
      <c r="Q1998" s="9"/>
      <c r="R1998" s="10"/>
      <c r="T1998" s="11"/>
      <c r="U1998" s="11"/>
      <c r="V1998" s="9"/>
      <c r="W1998" s="9"/>
      <c r="X1998" s="11"/>
    </row>
    <row r="1999" spans="1:25" x14ac:dyDescent="0.4">
      <c r="A1999" s="19"/>
      <c r="B1999" t="s">
        <v>1710</v>
      </c>
      <c r="C1999">
        <v>18</v>
      </c>
      <c r="D1999">
        <v>693</v>
      </c>
      <c r="E1999" s="7">
        <v>2.254</v>
      </c>
      <c r="F1999" s="8">
        <f t="shared" si="918"/>
        <v>2.5637999999999996</v>
      </c>
      <c r="G1999">
        <f t="shared" si="917"/>
        <v>2</v>
      </c>
      <c r="H1999">
        <f t="shared" si="891"/>
        <v>77</v>
      </c>
      <c r="I1999" s="9">
        <f t="shared" si="914"/>
        <v>135.48400000000001</v>
      </c>
      <c r="J1999" s="10">
        <f t="shared" si="894"/>
        <v>0</v>
      </c>
      <c r="K1999" t="str">
        <f t="shared" si="892"/>
        <v/>
      </c>
      <c r="M1999" s="8"/>
      <c r="N1999" s="8"/>
      <c r="Q1999" s="9"/>
      <c r="R1999" s="10"/>
      <c r="T1999" s="11"/>
      <c r="U1999" s="11"/>
      <c r="V1999" s="9"/>
      <c r="W1999" s="9"/>
      <c r="X1999" s="11"/>
    </row>
    <row r="2000" spans="1:25" x14ac:dyDescent="0.4">
      <c r="A2000" s="19"/>
      <c r="B2000" t="s">
        <v>1711</v>
      </c>
      <c r="C2000">
        <v>17</v>
      </c>
      <c r="D2000">
        <v>674</v>
      </c>
      <c r="E2000" s="7">
        <v>2.706</v>
      </c>
      <c r="F2000" s="8">
        <f t="shared" si="919"/>
        <v>2.5874999999999999</v>
      </c>
      <c r="G2000">
        <f t="shared" si="917"/>
        <v>3</v>
      </c>
      <c r="H2000">
        <f t="shared" si="891"/>
        <v>94</v>
      </c>
      <c r="I2000" s="9">
        <f t="shared" si="914"/>
        <v>181.48600000000002</v>
      </c>
      <c r="J2000" s="10">
        <f t="shared" si="894"/>
        <v>0</v>
      </c>
      <c r="K2000" t="str">
        <f t="shared" si="892"/>
        <v/>
      </c>
      <c r="M2000" s="8"/>
      <c r="N2000" s="8"/>
      <c r="Q2000" s="9"/>
      <c r="R2000" s="10"/>
      <c r="T2000" s="11"/>
      <c r="U2000" s="11"/>
      <c r="V2000" s="9"/>
      <c r="W2000" s="9"/>
      <c r="X2000" s="11"/>
    </row>
    <row r="2001" spans="1:25" x14ac:dyDescent="0.4">
      <c r="A2001" s="19"/>
      <c r="B2001" t="s">
        <v>1712</v>
      </c>
      <c r="C2001">
        <v>15</v>
      </c>
      <c r="D2001">
        <v>529</v>
      </c>
      <c r="E2001" s="7">
        <v>2.12</v>
      </c>
      <c r="F2001" s="8">
        <f t="shared" ref="F2001" si="924">AVERAGE(E1995:E2001)</f>
        <v>2.5207142857142855</v>
      </c>
      <c r="G2001">
        <f t="shared" si="917"/>
        <v>4</v>
      </c>
      <c r="H2001">
        <f t="shared" si="891"/>
        <v>109</v>
      </c>
      <c r="I2001" s="9">
        <f t="shared" si="914"/>
        <v>213.28600000000003</v>
      </c>
      <c r="J2001" s="10">
        <f t="shared" si="894"/>
        <v>0</v>
      </c>
      <c r="K2001" t="str">
        <f t="shared" si="892"/>
        <v/>
      </c>
      <c r="M2001" s="8"/>
      <c r="N2001" s="8"/>
      <c r="Q2001" s="9"/>
      <c r="R2001" s="10"/>
      <c r="T2001" s="9"/>
      <c r="U2001" s="11"/>
      <c r="V2001" s="9"/>
      <c r="W2001" s="9"/>
      <c r="X2001" s="11"/>
      <c r="Y2001" s="9"/>
    </row>
    <row r="2002" spans="1:25" x14ac:dyDescent="0.4">
      <c r="A2002" s="19"/>
      <c r="B2002" t="s">
        <v>1713</v>
      </c>
      <c r="C2002">
        <v>4</v>
      </c>
      <c r="D2002">
        <v>141</v>
      </c>
      <c r="E2002" s="7">
        <v>1.31</v>
      </c>
      <c r="F2002" s="8">
        <f t="shared" ref="F2002" si="925">AVERAGE(E1995:E2002)</f>
        <v>2.3693749999999998</v>
      </c>
      <c r="G2002">
        <f t="shared" si="917"/>
        <v>5</v>
      </c>
      <c r="H2002">
        <f t="shared" si="891"/>
        <v>113</v>
      </c>
      <c r="I2002" s="9">
        <f t="shared" si="914"/>
        <v>218.52600000000004</v>
      </c>
      <c r="J2002" s="10">
        <f t="shared" si="894"/>
        <v>0</v>
      </c>
      <c r="K2002" t="str">
        <f t="shared" si="892"/>
        <v/>
      </c>
      <c r="M2002" s="8"/>
      <c r="N2002" s="8"/>
      <c r="Q2002" s="9"/>
      <c r="R2002" s="10"/>
      <c r="T2002" s="11"/>
      <c r="U2002" s="11"/>
      <c r="V2002" s="9"/>
      <c r="W2002" s="9"/>
      <c r="X2002" s="11"/>
    </row>
    <row r="2003" spans="1:25" x14ac:dyDescent="0.4">
      <c r="A2003" s="19"/>
      <c r="B2003" t="s">
        <v>1714</v>
      </c>
      <c r="C2003">
        <v>3</v>
      </c>
      <c r="D2003">
        <v>101</v>
      </c>
      <c r="E2003" s="13">
        <v>1.077</v>
      </c>
      <c r="F2003" s="8">
        <f t="shared" ref="F2003" si="926">AVERAGE(E1995:E2003)</f>
        <v>2.2257777777777772</v>
      </c>
      <c r="G2003">
        <f t="shared" si="917"/>
        <v>6</v>
      </c>
      <c r="H2003">
        <f t="shared" si="891"/>
        <v>116</v>
      </c>
      <c r="I2003" s="9">
        <f t="shared" si="914"/>
        <v>221.75700000000003</v>
      </c>
      <c r="J2003" s="10">
        <f t="shared" si="894"/>
        <v>0</v>
      </c>
      <c r="K2003" t="str">
        <f t="shared" si="892"/>
        <v/>
      </c>
      <c r="M2003" s="8"/>
      <c r="N2003" s="8"/>
      <c r="Q2003" s="9"/>
      <c r="R2003" s="10"/>
      <c r="T2003" s="11"/>
      <c r="U2003" s="11"/>
      <c r="V2003" s="9"/>
      <c r="W2003" s="9"/>
      <c r="X2003" s="11"/>
    </row>
    <row r="2004" spans="1:25" x14ac:dyDescent="0.4">
      <c r="A2004" s="19"/>
      <c r="B2004" t="s">
        <v>1715</v>
      </c>
      <c r="C2004">
        <v>3</v>
      </c>
      <c r="D2004">
        <v>121</v>
      </c>
      <c r="E2004" s="7">
        <v>1.4219999999999999</v>
      </c>
      <c r="F2004" s="8">
        <f t="shared" ref="F2004" si="927">AVERAGE(E1995:E2004)</f>
        <v>2.1453999999999995</v>
      </c>
      <c r="G2004">
        <f t="shared" si="917"/>
        <v>7</v>
      </c>
      <c r="H2004">
        <f t="shared" si="891"/>
        <v>119</v>
      </c>
      <c r="I2004" s="9">
        <f t="shared" si="914"/>
        <v>226.02300000000002</v>
      </c>
      <c r="J2004" s="10">
        <f t="shared" si="894"/>
        <v>0</v>
      </c>
      <c r="K2004" t="str">
        <f t="shared" si="892"/>
        <v/>
      </c>
      <c r="M2004" s="8"/>
      <c r="N2004" s="8"/>
      <c r="Q2004" s="9"/>
      <c r="R2004" s="10"/>
      <c r="T2004" s="11"/>
      <c r="U2004" s="11"/>
      <c r="V2004" s="9"/>
      <c r="W2004" s="9"/>
      <c r="X2004" s="11"/>
    </row>
    <row r="2005" spans="1:25" x14ac:dyDescent="0.4">
      <c r="A2005" s="19"/>
      <c r="B2005" t="s">
        <v>1660</v>
      </c>
      <c r="C2005">
        <v>50</v>
      </c>
      <c r="D2005">
        <v>1087</v>
      </c>
      <c r="E2005" s="7">
        <v>1.21</v>
      </c>
      <c r="F2005" s="8">
        <f t="shared" si="908"/>
        <v>1.21</v>
      </c>
      <c r="G2005">
        <f t="shared" si="917"/>
        <v>8</v>
      </c>
      <c r="H2005">
        <f t="shared" si="891"/>
        <v>169</v>
      </c>
      <c r="I2005" s="9">
        <f t="shared" si="914"/>
        <v>286.52300000000002</v>
      </c>
      <c r="J2005" s="10">
        <f t="shared" si="894"/>
        <v>0</v>
      </c>
      <c r="K2005" t="str">
        <f t="shared" si="892"/>
        <v/>
      </c>
      <c r="M2005" s="8"/>
      <c r="N2005" s="8"/>
      <c r="Q2005" s="9"/>
      <c r="R2005" s="10"/>
      <c r="T2005" s="11"/>
      <c r="U2005" s="11"/>
      <c r="V2005" s="9"/>
      <c r="W2005" s="9"/>
      <c r="X2005" s="11"/>
    </row>
    <row r="2006" spans="1:25" x14ac:dyDescent="0.4">
      <c r="A2006" s="19"/>
      <c r="B2006" t="s">
        <v>1716</v>
      </c>
      <c r="C2006">
        <v>44</v>
      </c>
      <c r="D2006">
        <v>1214</v>
      </c>
      <c r="E2006" s="7">
        <v>3.0979999999999999</v>
      </c>
      <c r="F2006" s="8">
        <f t="shared" si="909"/>
        <v>2.1539999999999999</v>
      </c>
      <c r="G2006">
        <f t="shared" si="917"/>
        <v>9</v>
      </c>
      <c r="H2006">
        <f t="shared" ref="H2006:H2069" si="928">IF(G2005&gt;G2006,C2006,C2006+H2005)</f>
        <v>213</v>
      </c>
      <c r="I2006" s="9">
        <f t="shared" si="914"/>
        <v>422.83500000000004</v>
      </c>
      <c r="J2006" s="10">
        <f t="shared" si="894"/>
        <v>1.9851408450704227</v>
      </c>
      <c r="K2006">
        <f t="shared" ref="K2006:K2069" si="929">IF(J2006&gt;0,SUM(D1997:D2006),"")</f>
        <v>6655</v>
      </c>
      <c r="M2006" s="8"/>
      <c r="N2006" s="8"/>
      <c r="Q2006" s="9"/>
      <c r="R2006" s="10"/>
      <c r="T2006" s="11"/>
      <c r="U2006" s="11"/>
      <c r="V2006" s="9"/>
      <c r="W2006" s="9"/>
      <c r="X2006" s="11"/>
    </row>
    <row r="2007" spans="1:25" x14ac:dyDescent="0.4">
      <c r="A2007" s="19" t="s">
        <v>1717</v>
      </c>
      <c r="B2007" t="s">
        <v>1718</v>
      </c>
      <c r="C2007">
        <v>41</v>
      </c>
      <c r="D2007">
        <v>933</v>
      </c>
      <c r="E2007" s="7">
        <v>1.528</v>
      </c>
      <c r="F2007" s="8">
        <f t="shared" si="915"/>
        <v>1.9453333333333334</v>
      </c>
      <c r="G2007">
        <f t="shared" si="917"/>
        <v>1</v>
      </c>
      <c r="H2007">
        <f t="shared" si="928"/>
        <v>41</v>
      </c>
      <c r="I2007" s="9">
        <f t="shared" si="914"/>
        <v>62.648000000000003</v>
      </c>
      <c r="J2007" s="10">
        <f t="shared" ref="J2007:J2070" si="930">IF(G2007&gt;G2008,I2007/H2007,0)</f>
        <v>0</v>
      </c>
      <c r="K2007" t="str">
        <f t="shared" si="929"/>
        <v/>
      </c>
      <c r="M2007" s="8"/>
      <c r="N2007" s="8"/>
      <c r="Q2007" s="9"/>
      <c r="R2007" s="10"/>
      <c r="T2007" s="11"/>
      <c r="U2007" s="11"/>
      <c r="V2007" s="9"/>
      <c r="W2007" s="9"/>
      <c r="X2007" s="11"/>
    </row>
    <row r="2008" spans="1:25" x14ac:dyDescent="0.4">
      <c r="A2008" s="19"/>
      <c r="B2008" t="s">
        <v>1719</v>
      </c>
      <c r="C2008">
        <v>40</v>
      </c>
      <c r="D2008">
        <v>782</v>
      </c>
      <c r="E2008" s="7">
        <v>3.1539999999999999</v>
      </c>
      <c r="F2008" s="8">
        <f t="shared" si="916"/>
        <v>2.2475000000000001</v>
      </c>
      <c r="G2008">
        <f t="shared" si="917"/>
        <v>1</v>
      </c>
      <c r="H2008">
        <f t="shared" si="928"/>
        <v>81</v>
      </c>
      <c r="I2008" s="9">
        <f t="shared" si="914"/>
        <v>188.80799999999999</v>
      </c>
      <c r="J2008" s="10">
        <f t="shared" si="930"/>
        <v>0</v>
      </c>
      <c r="K2008" t="str">
        <f t="shared" si="929"/>
        <v/>
      </c>
      <c r="M2008" s="8"/>
      <c r="N2008" s="8"/>
      <c r="Q2008" s="9"/>
      <c r="R2008" s="10"/>
      <c r="T2008" s="11"/>
      <c r="U2008" s="11"/>
      <c r="V2008" s="9"/>
      <c r="W2008" s="9"/>
      <c r="X2008" s="11"/>
    </row>
    <row r="2009" spans="1:25" x14ac:dyDescent="0.4">
      <c r="A2009" s="19"/>
      <c r="B2009" t="s">
        <v>1720</v>
      </c>
      <c r="C2009">
        <v>28</v>
      </c>
      <c r="D2009">
        <v>775</v>
      </c>
      <c r="E2009" s="7">
        <v>1.9259999999999999</v>
      </c>
      <c r="F2009" s="8">
        <f t="shared" si="918"/>
        <v>2.1832000000000003</v>
      </c>
      <c r="G2009">
        <f t="shared" si="917"/>
        <v>2</v>
      </c>
      <c r="H2009">
        <f t="shared" si="928"/>
        <v>109</v>
      </c>
      <c r="I2009" s="9">
        <f t="shared" si="914"/>
        <v>242.73599999999999</v>
      </c>
      <c r="J2009" s="10">
        <f t="shared" si="930"/>
        <v>0</v>
      </c>
      <c r="K2009" t="str">
        <f t="shared" si="929"/>
        <v/>
      </c>
      <c r="M2009" s="8"/>
      <c r="N2009" s="8"/>
      <c r="Q2009" s="9"/>
      <c r="R2009" s="10"/>
      <c r="T2009" s="11"/>
      <c r="U2009" s="11"/>
      <c r="V2009" s="9"/>
      <c r="W2009" s="9"/>
      <c r="X2009" s="11"/>
    </row>
    <row r="2010" spans="1:25" x14ac:dyDescent="0.4">
      <c r="A2010" s="19"/>
      <c r="B2010" t="s">
        <v>1721</v>
      </c>
      <c r="C2010">
        <v>23</v>
      </c>
      <c r="D2010">
        <v>538</v>
      </c>
      <c r="E2010" s="7">
        <v>1.4419999999999999</v>
      </c>
      <c r="F2010" s="8">
        <f t="shared" si="919"/>
        <v>2.0596666666666668</v>
      </c>
      <c r="G2010">
        <f t="shared" si="917"/>
        <v>3</v>
      </c>
      <c r="H2010">
        <f t="shared" si="928"/>
        <v>132</v>
      </c>
      <c r="I2010" s="9">
        <f t="shared" si="914"/>
        <v>275.90199999999999</v>
      </c>
      <c r="J2010" s="10">
        <f t="shared" si="930"/>
        <v>0</v>
      </c>
      <c r="K2010" t="str">
        <f t="shared" si="929"/>
        <v/>
      </c>
      <c r="M2010" s="8"/>
      <c r="N2010" s="8"/>
      <c r="Q2010" s="9"/>
      <c r="R2010" s="10"/>
      <c r="T2010" s="11"/>
      <c r="U2010" s="11"/>
      <c r="V2010" s="9"/>
      <c r="W2010" s="9"/>
      <c r="X2010" s="11"/>
    </row>
    <row r="2011" spans="1:25" x14ac:dyDescent="0.4">
      <c r="A2011" s="19"/>
      <c r="B2011" t="s">
        <v>1722</v>
      </c>
      <c r="C2011">
        <v>21</v>
      </c>
      <c r="D2011">
        <v>503</v>
      </c>
      <c r="E2011" s="7">
        <v>2.8889999999999998</v>
      </c>
      <c r="F2011" s="8">
        <f t="shared" ref="F2011" si="931">AVERAGE(E2005:E2011)</f>
        <v>2.1781428571428569</v>
      </c>
      <c r="G2011">
        <f t="shared" si="917"/>
        <v>4</v>
      </c>
      <c r="H2011">
        <f t="shared" si="928"/>
        <v>153</v>
      </c>
      <c r="I2011" s="9">
        <f t="shared" si="914"/>
        <v>336.57099999999997</v>
      </c>
      <c r="J2011" s="10">
        <f t="shared" si="930"/>
        <v>0</v>
      </c>
      <c r="K2011" t="str">
        <f t="shared" si="929"/>
        <v/>
      </c>
      <c r="M2011" s="8"/>
      <c r="N2011" s="8"/>
      <c r="Q2011" s="9"/>
      <c r="R2011" s="10"/>
      <c r="T2011" s="9"/>
      <c r="U2011" s="11"/>
      <c r="V2011" s="9"/>
      <c r="W2011" s="9"/>
      <c r="X2011" s="11"/>
      <c r="Y2011" s="9"/>
    </row>
    <row r="2012" spans="1:25" x14ac:dyDescent="0.4">
      <c r="A2012" s="19"/>
      <c r="B2012" t="s">
        <v>1723</v>
      </c>
      <c r="C2012">
        <v>21</v>
      </c>
      <c r="D2012">
        <v>500</v>
      </c>
      <c r="E2012" s="7">
        <v>2.702</v>
      </c>
      <c r="F2012" s="8">
        <f t="shared" ref="F2012" si="932">AVERAGE(E2005:E2012)</f>
        <v>2.2436249999999998</v>
      </c>
      <c r="G2012">
        <f t="shared" si="917"/>
        <v>5</v>
      </c>
      <c r="H2012">
        <f t="shared" si="928"/>
        <v>174</v>
      </c>
      <c r="I2012" s="9">
        <f t="shared" si="914"/>
        <v>393.31299999999999</v>
      </c>
      <c r="J2012" s="10">
        <f t="shared" si="930"/>
        <v>0</v>
      </c>
      <c r="K2012" t="str">
        <f t="shared" si="929"/>
        <v/>
      </c>
      <c r="M2012" s="8"/>
      <c r="N2012" s="8"/>
      <c r="Q2012" s="9"/>
      <c r="R2012" s="10"/>
      <c r="T2012" s="11"/>
      <c r="U2012" s="11"/>
      <c r="V2012" s="9"/>
      <c r="W2012" s="9"/>
      <c r="X2012" s="11"/>
    </row>
    <row r="2013" spans="1:25" x14ac:dyDescent="0.4">
      <c r="A2013" s="19"/>
      <c r="B2013" t="s">
        <v>1724</v>
      </c>
      <c r="C2013">
        <v>20</v>
      </c>
      <c r="D2013">
        <v>449</v>
      </c>
      <c r="E2013" s="7">
        <v>2.3849999999999998</v>
      </c>
      <c r="F2013" s="8">
        <f t="shared" ref="F2013" si="933">AVERAGE(E2005:E2013)</f>
        <v>2.2593333333333327</v>
      </c>
      <c r="G2013">
        <f t="shared" si="917"/>
        <v>6</v>
      </c>
      <c r="H2013">
        <f t="shared" si="928"/>
        <v>194</v>
      </c>
      <c r="I2013" s="9">
        <f t="shared" si="914"/>
        <v>441.01299999999998</v>
      </c>
      <c r="J2013" s="10">
        <f t="shared" si="930"/>
        <v>0</v>
      </c>
      <c r="K2013" t="str">
        <f t="shared" si="929"/>
        <v/>
      </c>
      <c r="M2013" s="8"/>
      <c r="N2013" s="8"/>
      <c r="Q2013" s="9"/>
      <c r="R2013" s="10"/>
      <c r="T2013" s="11"/>
      <c r="U2013" s="11"/>
      <c r="V2013" s="9"/>
      <c r="W2013" s="9"/>
      <c r="X2013" s="11"/>
    </row>
    <row r="2014" spans="1:25" x14ac:dyDescent="0.4">
      <c r="A2014" s="19"/>
      <c r="B2014" t="s">
        <v>1725</v>
      </c>
      <c r="C2014">
        <v>19</v>
      </c>
      <c r="D2014">
        <v>435</v>
      </c>
      <c r="E2014" s="13">
        <v>2.383</v>
      </c>
      <c r="F2014" s="8">
        <f t="shared" ref="F2014" si="934">AVERAGE(E2005:E2014)</f>
        <v>2.2716999999999996</v>
      </c>
      <c r="G2014">
        <f t="shared" si="917"/>
        <v>7</v>
      </c>
      <c r="H2014">
        <f t="shared" si="928"/>
        <v>213</v>
      </c>
      <c r="I2014" s="9">
        <f t="shared" si="914"/>
        <v>486.28999999999996</v>
      </c>
      <c r="J2014" s="10">
        <f t="shared" si="930"/>
        <v>0</v>
      </c>
      <c r="K2014" t="str">
        <f t="shared" si="929"/>
        <v/>
      </c>
      <c r="M2014" s="8"/>
      <c r="N2014" s="8"/>
      <c r="Q2014" s="9"/>
      <c r="R2014" s="10"/>
      <c r="T2014" s="11"/>
      <c r="U2014" s="11"/>
      <c r="V2014" s="9"/>
      <c r="W2014" s="9"/>
      <c r="X2014" s="11"/>
    </row>
    <row r="2015" spans="1:25" x14ac:dyDescent="0.4">
      <c r="A2015" s="19"/>
      <c r="B2015" t="s">
        <v>1726</v>
      </c>
      <c r="C2015">
        <v>96</v>
      </c>
      <c r="D2015">
        <v>3153</v>
      </c>
      <c r="E2015" s="7">
        <v>2.82</v>
      </c>
      <c r="F2015" s="8">
        <f t="shared" si="908"/>
        <v>2.82</v>
      </c>
      <c r="G2015">
        <f t="shared" si="917"/>
        <v>8</v>
      </c>
      <c r="H2015">
        <f t="shared" si="928"/>
        <v>309</v>
      </c>
      <c r="I2015" s="9">
        <f t="shared" si="914"/>
        <v>757.01</v>
      </c>
      <c r="J2015" s="10">
        <f t="shared" si="930"/>
        <v>0</v>
      </c>
      <c r="K2015" t="str">
        <f t="shared" si="929"/>
        <v/>
      </c>
      <c r="M2015" s="8"/>
      <c r="N2015" s="8"/>
      <c r="Q2015" s="9"/>
      <c r="R2015" s="10"/>
      <c r="T2015" s="11"/>
      <c r="U2015" s="11"/>
      <c r="V2015" s="9"/>
      <c r="W2015" s="9"/>
      <c r="X2015" s="11"/>
    </row>
    <row r="2016" spans="1:25" x14ac:dyDescent="0.4">
      <c r="A2016" s="19"/>
      <c r="B2016" t="s">
        <v>1727</v>
      </c>
      <c r="C2016">
        <v>67</v>
      </c>
      <c r="D2016">
        <v>2662</v>
      </c>
      <c r="E2016" s="7">
        <v>6.2210000000000001</v>
      </c>
      <c r="F2016" s="8">
        <f t="shared" si="909"/>
        <v>4.5205000000000002</v>
      </c>
      <c r="G2016">
        <f t="shared" si="917"/>
        <v>9</v>
      </c>
      <c r="H2016">
        <f t="shared" si="928"/>
        <v>376</v>
      </c>
      <c r="I2016" s="9">
        <f t="shared" si="914"/>
        <v>1173.817</v>
      </c>
      <c r="J2016" s="10">
        <f t="shared" si="930"/>
        <v>3.1218537234042554</v>
      </c>
      <c r="K2016">
        <f t="shared" si="929"/>
        <v>10730</v>
      </c>
      <c r="M2016" s="8"/>
      <c r="N2016" s="8"/>
      <c r="Q2016" s="9"/>
      <c r="R2016" s="10"/>
      <c r="T2016" s="11"/>
      <c r="U2016" s="11"/>
      <c r="V2016" s="9"/>
      <c r="W2016" s="9"/>
      <c r="X2016" s="11"/>
    </row>
    <row r="2017" spans="1:25" x14ac:dyDescent="0.4">
      <c r="A2017" s="19" t="s">
        <v>1728</v>
      </c>
      <c r="B2017" t="s">
        <v>1729</v>
      </c>
      <c r="C2017">
        <v>50</v>
      </c>
      <c r="D2017">
        <v>1493</v>
      </c>
      <c r="E2017" s="7">
        <v>2.5870000000000002</v>
      </c>
      <c r="F2017" s="8">
        <f t="shared" si="915"/>
        <v>3.8759999999999999</v>
      </c>
      <c r="G2017">
        <f t="shared" si="917"/>
        <v>1</v>
      </c>
      <c r="H2017">
        <f t="shared" si="928"/>
        <v>50</v>
      </c>
      <c r="I2017" s="9">
        <f t="shared" si="914"/>
        <v>129.35000000000002</v>
      </c>
      <c r="J2017" s="10">
        <f t="shared" si="930"/>
        <v>0</v>
      </c>
      <c r="K2017" t="str">
        <f t="shared" si="929"/>
        <v/>
      </c>
      <c r="M2017" s="8"/>
      <c r="N2017" s="8"/>
      <c r="Q2017" s="9"/>
      <c r="R2017" s="10"/>
      <c r="T2017" s="11"/>
      <c r="U2017" s="11"/>
      <c r="V2017" s="9"/>
      <c r="W2017" s="9"/>
      <c r="X2017" s="11"/>
    </row>
    <row r="2018" spans="1:25" x14ac:dyDescent="0.4">
      <c r="A2018" s="19"/>
      <c r="B2018" t="s">
        <v>1730</v>
      </c>
      <c r="C2018">
        <v>40</v>
      </c>
      <c r="D2018">
        <v>1272</v>
      </c>
      <c r="E2018" s="7">
        <v>2.4710000000000001</v>
      </c>
      <c r="F2018" s="8">
        <f t="shared" si="916"/>
        <v>3.52475</v>
      </c>
      <c r="G2018">
        <f t="shared" si="917"/>
        <v>1</v>
      </c>
      <c r="H2018">
        <f t="shared" si="928"/>
        <v>90</v>
      </c>
      <c r="I2018" s="9">
        <f t="shared" si="914"/>
        <v>228.19000000000003</v>
      </c>
      <c r="J2018" s="10">
        <f t="shared" si="930"/>
        <v>0</v>
      </c>
      <c r="K2018" t="str">
        <f t="shared" si="929"/>
        <v/>
      </c>
      <c r="M2018" s="8"/>
      <c r="N2018" s="8"/>
      <c r="Q2018" s="9"/>
      <c r="R2018" s="10"/>
      <c r="T2018" s="11"/>
      <c r="U2018" s="11"/>
      <c r="V2018" s="9"/>
      <c r="W2018" s="9"/>
      <c r="X2018" s="11"/>
    </row>
    <row r="2019" spans="1:25" x14ac:dyDescent="0.4">
      <c r="A2019" s="19"/>
      <c r="B2019" t="s">
        <v>1731</v>
      </c>
      <c r="C2019">
        <v>35</v>
      </c>
      <c r="D2019">
        <v>1012</v>
      </c>
      <c r="E2019" s="7">
        <v>2.335</v>
      </c>
      <c r="F2019" s="8">
        <f t="shared" si="918"/>
        <v>3.2868000000000004</v>
      </c>
      <c r="G2019">
        <f t="shared" si="917"/>
        <v>2</v>
      </c>
      <c r="H2019">
        <f t="shared" si="928"/>
        <v>125</v>
      </c>
      <c r="I2019" s="9">
        <f t="shared" si="914"/>
        <v>309.91500000000002</v>
      </c>
      <c r="J2019" s="10">
        <f t="shared" si="930"/>
        <v>0</v>
      </c>
      <c r="K2019" t="str">
        <f t="shared" si="929"/>
        <v/>
      </c>
      <c r="M2019" s="8"/>
      <c r="N2019" s="8"/>
      <c r="Q2019" s="9"/>
      <c r="R2019" s="10"/>
      <c r="T2019" s="11"/>
      <c r="U2019" s="11"/>
      <c r="V2019" s="9"/>
      <c r="W2019" s="9"/>
      <c r="X2019" s="11"/>
    </row>
    <row r="2020" spans="1:25" x14ac:dyDescent="0.4">
      <c r="A2020" s="19"/>
      <c r="B2020" t="s">
        <v>1732</v>
      </c>
      <c r="C2020">
        <v>27</v>
      </c>
      <c r="D2020">
        <v>1390</v>
      </c>
      <c r="E2020" s="7">
        <v>13.25</v>
      </c>
      <c r="F2020" s="8">
        <f t="shared" si="919"/>
        <v>4.9473333333333338</v>
      </c>
      <c r="G2020">
        <f t="shared" si="917"/>
        <v>3</v>
      </c>
      <c r="H2020">
        <f t="shared" si="928"/>
        <v>152</v>
      </c>
      <c r="I2020" s="9">
        <f t="shared" si="914"/>
        <v>667.66499999999996</v>
      </c>
      <c r="J2020" s="10">
        <f t="shared" si="930"/>
        <v>0</v>
      </c>
      <c r="K2020" t="str">
        <f t="shared" si="929"/>
        <v/>
      </c>
      <c r="M2020" s="8"/>
      <c r="N2020" s="8"/>
      <c r="Q2020" s="9"/>
      <c r="R2020" s="10"/>
      <c r="T2020" s="11"/>
      <c r="U2020" s="11"/>
      <c r="V2020" s="9"/>
      <c r="W2020" s="9"/>
      <c r="X2020" s="11"/>
    </row>
    <row r="2021" spans="1:25" x14ac:dyDescent="0.4">
      <c r="A2021" s="19"/>
      <c r="B2021" t="s">
        <v>1733</v>
      </c>
      <c r="C2021">
        <v>25</v>
      </c>
      <c r="D2021">
        <v>859</v>
      </c>
      <c r="E2021" s="7">
        <v>2.9289999999999998</v>
      </c>
      <c r="F2021" s="8">
        <f t="shared" ref="F2021" si="935">AVERAGE(E2015:E2021)</f>
        <v>4.6589999999999998</v>
      </c>
      <c r="G2021">
        <f t="shared" si="917"/>
        <v>4</v>
      </c>
      <c r="H2021">
        <f t="shared" si="928"/>
        <v>177</v>
      </c>
      <c r="I2021" s="9">
        <f t="shared" si="914"/>
        <v>740.89</v>
      </c>
      <c r="J2021" s="10">
        <f t="shared" si="930"/>
        <v>0</v>
      </c>
      <c r="K2021" t="str">
        <f t="shared" si="929"/>
        <v/>
      </c>
      <c r="M2021" s="8"/>
      <c r="N2021" s="8"/>
      <c r="Q2021" s="9"/>
      <c r="R2021" s="10"/>
      <c r="T2021" s="9"/>
      <c r="U2021" s="11"/>
      <c r="V2021" s="9"/>
      <c r="W2021" s="9"/>
      <c r="X2021" s="11"/>
      <c r="Y2021" s="9"/>
    </row>
    <row r="2022" spans="1:25" x14ac:dyDescent="0.4">
      <c r="A2022" s="19"/>
      <c r="B2022" t="s">
        <v>1734</v>
      </c>
      <c r="C2022">
        <v>23</v>
      </c>
      <c r="D2022">
        <v>712</v>
      </c>
      <c r="E2022" s="7">
        <v>2.3420000000000001</v>
      </c>
      <c r="F2022" s="8">
        <f t="shared" ref="F2022" si="936">AVERAGE(E2015:E2022)</f>
        <v>4.3693749999999998</v>
      </c>
      <c r="G2022">
        <f t="shared" si="917"/>
        <v>5</v>
      </c>
      <c r="H2022">
        <f t="shared" si="928"/>
        <v>200</v>
      </c>
      <c r="I2022" s="9">
        <f t="shared" si="914"/>
        <v>794.75599999999997</v>
      </c>
      <c r="J2022" s="10">
        <f t="shared" si="930"/>
        <v>0</v>
      </c>
      <c r="K2022" t="str">
        <f t="shared" si="929"/>
        <v/>
      </c>
      <c r="M2022" s="8"/>
      <c r="N2022" s="8"/>
      <c r="Q2022" s="9"/>
      <c r="R2022" s="10"/>
      <c r="T2022" s="11"/>
      <c r="U2022" s="11"/>
      <c r="V2022" s="9"/>
      <c r="W2022" s="9"/>
      <c r="X2022" s="11"/>
    </row>
    <row r="2023" spans="1:25" x14ac:dyDescent="0.4">
      <c r="A2023" s="19"/>
      <c r="B2023" t="s">
        <v>1735</v>
      </c>
      <c r="C2023">
        <v>22</v>
      </c>
      <c r="D2023">
        <v>594</v>
      </c>
      <c r="E2023" s="7">
        <v>2.8180000000000001</v>
      </c>
      <c r="F2023" s="8">
        <f t="shared" ref="F2023" si="937">AVERAGE(E2015:E2023)</f>
        <v>4.1969999999999992</v>
      </c>
      <c r="G2023">
        <f t="shared" si="917"/>
        <v>6</v>
      </c>
      <c r="H2023">
        <f t="shared" si="928"/>
        <v>222</v>
      </c>
      <c r="I2023" s="9">
        <f t="shared" si="914"/>
        <v>856.75199999999995</v>
      </c>
      <c r="J2023" s="10">
        <f t="shared" si="930"/>
        <v>0</v>
      </c>
      <c r="K2023" t="str">
        <f t="shared" si="929"/>
        <v/>
      </c>
      <c r="M2023" s="8"/>
      <c r="N2023" s="8"/>
      <c r="Q2023" s="9"/>
      <c r="R2023" s="10"/>
      <c r="T2023" s="11"/>
      <c r="U2023" s="11"/>
      <c r="V2023" s="9"/>
      <c r="W2023" s="9"/>
      <c r="X2023" s="11"/>
    </row>
    <row r="2024" spans="1:25" x14ac:dyDescent="0.4">
      <c r="A2024" s="19"/>
      <c r="B2024" t="s">
        <v>1736</v>
      </c>
      <c r="C2024">
        <v>19</v>
      </c>
      <c r="D2024">
        <v>637</v>
      </c>
      <c r="E2024" s="13">
        <v>5.3</v>
      </c>
      <c r="F2024" s="8">
        <f t="shared" ref="F2024" si="938">AVERAGE(E2015:E2024)</f>
        <v>4.3072999999999997</v>
      </c>
      <c r="G2024">
        <f t="shared" si="917"/>
        <v>7</v>
      </c>
      <c r="H2024">
        <f t="shared" si="928"/>
        <v>241</v>
      </c>
      <c r="I2024" s="9">
        <f t="shared" si="914"/>
        <v>957.452</v>
      </c>
      <c r="J2024" s="10">
        <f t="shared" si="930"/>
        <v>0</v>
      </c>
      <c r="K2024" t="str">
        <f t="shared" si="929"/>
        <v/>
      </c>
      <c r="M2024" s="8"/>
      <c r="N2024" s="8"/>
      <c r="Q2024" s="9"/>
      <c r="R2024" s="10"/>
      <c r="T2024" s="11"/>
      <c r="U2024" s="11"/>
      <c r="V2024" s="9"/>
      <c r="W2024" s="9"/>
      <c r="X2024" s="11"/>
    </row>
    <row r="2025" spans="1:25" x14ac:dyDescent="0.4">
      <c r="A2025" s="19"/>
      <c r="B2025" t="s">
        <v>1737</v>
      </c>
      <c r="C2025">
        <v>114</v>
      </c>
      <c r="D2025">
        <v>2525</v>
      </c>
      <c r="E2025" s="7">
        <v>2.3759999999999999</v>
      </c>
      <c r="F2025" s="8">
        <f t="shared" si="908"/>
        <v>2.3759999999999999</v>
      </c>
      <c r="G2025">
        <f t="shared" si="917"/>
        <v>8</v>
      </c>
      <c r="H2025">
        <f t="shared" si="928"/>
        <v>355</v>
      </c>
      <c r="I2025" s="9">
        <f t="shared" si="914"/>
        <v>1228.316</v>
      </c>
      <c r="J2025" s="10">
        <f t="shared" si="930"/>
        <v>0</v>
      </c>
      <c r="K2025" t="str">
        <f t="shared" si="929"/>
        <v/>
      </c>
      <c r="M2025" s="8"/>
      <c r="N2025" s="8"/>
      <c r="Q2025" s="9"/>
      <c r="R2025" s="10"/>
      <c r="T2025" s="11"/>
      <c r="U2025" s="11"/>
      <c r="V2025" s="9"/>
      <c r="W2025" s="9"/>
      <c r="X2025" s="11"/>
    </row>
    <row r="2026" spans="1:25" x14ac:dyDescent="0.4">
      <c r="A2026" s="19"/>
      <c r="B2026" t="s">
        <v>1738</v>
      </c>
      <c r="C2026">
        <v>54</v>
      </c>
      <c r="D2026">
        <v>1261</v>
      </c>
      <c r="E2026" s="7">
        <v>2.097</v>
      </c>
      <c r="F2026" s="8">
        <f t="shared" si="909"/>
        <v>2.2364999999999999</v>
      </c>
      <c r="G2026">
        <f t="shared" si="917"/>
        <v>9</v>
      </c>
      <c r="H2026">
        <f t="shared" si="928"/>
        <v>409</v>
      </c>
      <c r="I2026" s="9">
        <f t="shared" si="914"/>
        <v>1341.5540000000001</v>
      </c>
      <c r="J2026" s="10">
        <f t="shared" si="930"/>
        <v>3.2800831295843524</v>
      </c>
      <c r="K2026">
        <f t="shared" si="929"/>
        <v>11755</v>
      </c>
      <c r="M2026" s="8"/>
      <c r="N2026" s="8"/>
      <c r="Q2026" s="9"/>
      <c r="R2026" s="10"/>
      <c r="T2026" s="11"/>
      <c r="U2026" s="11"/>
      <c r="V2026" s="9"/>
      <c r="W2026" s="9"/>
      <c r="X2026" s="11"/>
    </row>
    <row r="2027" spans="1:25" x14ac:dyDescent="0.4">
      <c r="A2027" s="19" t="s">
        <v>1739</v>
      </c>
      <c r="B2027" t="s">
        <v>1740</v>
      </c>
      <c r="C2027">
        <v>54</v>
      </c>
      <c r="D2027">
        <v>2037</v>
      </c>
      <c r="E2027" s="7">
        <v>5.6180000000000003</v>
      </c>
      <c r="F2027" s="8">
        <f t="shared" si="915"/>
        <v>3.363666666666667</v>
      </c>
      <c r="G2027">
        <f t="shared" si="917"/>
        <v>1</v>
      </c>
      <c r="H2027">
        <f t="shared" si="928"/>
        <v>54</v>
      </c>
      <c r="I2027" s="9">
        <f t="shared" si="914"/>
        <v>303.37200000000001</v>
      </c>
      <c r="J2027" s="10">
        <f t="shared" si="930"/>
        <v>0</v>
      </c>
      <c r="K2027" t="str">
        <f t="shared" si="929"/>
        <v/>
      </c>
      <c r="M2027" s="8"/>
      <c r="N2027" s="8"/>
      <c r="Q2027" s="9"/>
      <c r="R2027" s="10"/>
      <c r="T2027" s="11"/>
      <c r="U2027" s="11"/>
      <c r="V2027" s="9"/>
      <c r="W2027" s="9"/>
      <c r="X2027" s="11"/>
    </row>
    <row r="2028" spans="1:25" x14ac:dyDescent="0.4">
      <c r="A2028" s="19"/>
      <c r="B2028" t="s">
        <v>1741</v>
      </c>
      <c r="C2028">
        <v>46</v>
      </c>
      <c r="D2028">
        <v>1043</v>
      </c>
      <c r="E2028" s="7">
        <v>1.542</v>
      </c>
      <c r="F2028" s="8">
        <f t="shared" si="916"/>
        <v>2.9082500000000002</v>
      </c>
      <c r="G2028">
        <f t="shared" si="917"/>
        <v>1</v>
      </c>
      <c r="H2028">
        <f t="shared" si="928"/>
        <v>100</v>
      </c>
      <c r="I2028" s="9">
        <f t="shared" si="914"/>
        <v>374.30400000000003</v>
      </c>
      <c r="J2028" s="10">
        <f t="shared" si="930"/>
        <v>0</v>
      </c>
      <c r="K2028" t="str">
        <f t="shared" si="929"/>
        <v/>
      </c>
      <c r="M2028" s="8"/>
      <c r="N2028" s="8"/>
      <c r="Q2028" s="9"/>
      <c r="R2028" s="10"/>
      <c r="T2028" s="11"/>
      <c r="U2028" s="11"/>
      <c r="V2028" s="9"/>
      <c r="W2028" s="9"/>
      <c r="X2028" s="11"/>
    </row>
    <row r="2029" spans="1:25" x14ac:dyDescent="0.4">
      <c r="A2029" s="19"/>
      <c r="B2029" t="s">
        <v>1742</v>
      </c>
      <c r="C2029">
        <v>45</v>
      </c>
      <c r="D2029">
        <v>1125</v>
      </c>
      <c r="E2029" s="7">
        <v>2.137</v>
      </c>
      <c r="F2029" s="8">
        <f t="shared" si="918"/>
        <v>2.7540000000000004</v>
      </c>
      <c r="G2029">
        <f t="shared" si="917"/>
        <v>2</v>
      </c>
      <c r="H2029">
        <f t="shared" si="928"/>
        <v>145</v>
      </c>
      <c r="I2029" s="9">
        <f t="shared" si="914"/>
        <v>470.46900000000005</v>
      </c>
      <c r="J2029" s="10">
        <f t="shared" si="930"/>
        <v>0</v>
      </c>
      <c r="K2029" t="str">
        <f t="shared" si="929"/>
        <v/>
      </c>
      <c r="M2029" s="8"/>
      <c r="N2029" s="8"/>
      <c r="Q2029" s="9"/>
      <c r="R2029" s="10"/>
      <c r="T2029" s="11"/>
      <c r="U2029" s="11"/>
      <c r="V2029" s="9"/>
      <c r="W2029" s="9"/>
      <c r="X2029" s="11"/>
    </row>
    <row r="2030" spans="1:25" x14ac:dyDescent="0.4">
      <c r="A2030" s="19"/>
      <c r="B2030" t="s">
        <v>1743</v>
      </c>
      <c r="C2030">
        <v>29</v>
      </c>
      <c r="D2030">
        <v>766</v>
      </c>
      <c r="E2030" s="7">
        <v>1.1539999999999999</v>
      </c>
      <c r="F2030" s="8">
        <f t="shared" si="919"/>
        <v>2.4873333333333334</v>
      </c>
      <c r="G2030">
        <f t="shared" si="917"/>
        <v>3</v>
      </c>
      <c r="H2030">
        <f t="shared" si="928"/>
        <v>174</v>
      </c>
      <c r="I2030" s="9">
        <f t="shared" si="914"/>
        <v>503.93500000000006</v>
      </c>
      <c r="J2030" s="10">
        <f t="shared" si="930"/>
        <v>0</v>
      </c>
      <c r="K2030" t="str">
        <f t="shared" si="929"/>
        <v/>
      </c>
      <c r="M2030" s="8"/>
      <c r="N2030" s="8"/>
      <c r="Q2030" s="9"/>
      <c r="R2030" s="10"/>
      <c r="T2030" s="11"/>
      <c r="U2030" s="11"/>
      <c r="V2030" s="9"/>
      <c r="W2030" s="9"/>
      <c r="X2030" s="11"/>
    </row>
    <row r="2031" spans="1:25" x14ac:dyDescent="0.4">
      <c r="A2031" s="19"/>
      <c r="B2031" t="s">
        <v>1744</v>
      </c>
      <c r="C2031">
        <v>29</v>
      </c>
      <c r="D2031">
        <v>740</v>
      </c>
      <c r="E2031" s="7">
        <v>3.544</v>
      </c>
      <c r="F2031" s="8">
        <f t="shared" ref="F2031" si="939">AVERAGE(E2025:E2031)</f>
        <v>2.6382857142857143</v>
      </c>
      <c r="G2031">
        <f t="shared" si="917"/>
        <v>4</v>
      </c>
      <c r="H2031">
        <f t="shared" si="928"/>
        <v>203</v>
      </c>
      <c r="I2031" s="9">
        <f t="shared" si="914"/>
        <v>606.71100000000001</v>
      </c>
      <c r="J2031" s="10">
        <f t="shared" si="930"/>
        <v>0</v>
      </c>
      <c r="K2031" t="str">
        <f t="shared" si="929"/>
        <v/>
      </c>
      <c r="M2031" s="8"/>
      <c r="N2031" s="8"/>
      <c r="Q2031" s="9"/>
      <c r="R2031" s="10"/>
      <c r="T2031" s="9"/>
      <c r="U2031" s="11"/>
      <c r="V2031" s="9"/>
      <c r="W2031" s="9"/>
      <c r="X2031" s="11"/>
      <c r="Y2031" s="9"/>
    </row>
    <row r="2032" spans="1:25" x14ac:dyDescent="0.4">
      <c r="A2032" s="19"/>
      <c r="B2032" t="s">
        <v>1745</v>
      </c>
      <c r="C2032">
        <v>28</v>
      </c>
      <c r="D2032">
        <v>576</v>
      </c>
      <c r="E2032" s="7">
        <v>1.7350000000000001</v>
      </c>
      <c r="F2032" s="8">
        <f t="shared" ref="F2032" si="940">AVERAGE(E2025:E2032)</f>
        <v>2.5253749999999999</v>
      </c>
      <c r="G2032">
        <f t="shared" si="917"/>
        <v>5</v>
      </c>
      <c r="H2032">
        <f t="shared" si="928"/>
        <v>231</v>
      </c>
      <c r="I2032" s="9">
        <f t="shared" si="914"/>
        <v>655.29100000000005</v>
      </c>
      <c r="J2032" s="10">
        <f t="shared" si="930"/>
        <v>0</v>
      </c>
      <c r="K2032" t="str">
        <f t="shared" si="929"/>
        <v/>
      </c>
      <c r="M2032" s="8"/>
      <c r="N2032" s="8"/>
      <c r="Q2032" s="9"/>
      <c r="R2032" s="10"/>
      <c r="T2032" s="11"/>
      <c r="U2032" s="11"/>
      <c r="V2032" s="9"/>
      <c r="W2032" s="9"/>
      <c r="X2032" s="11"/>
    </row>
    <row r="2033" spans="1:25" x14ac:dyDescent="0.4">
      <c r="A2033" s="19"/>
      <c r="B2033" t="s">
        <v>1472</v>
      </c>
      <c r="C2033">
        <v>26</v>
      </c>
      <c r="D2033">
        <v>711</v>
      </c>
      <c r="E2033" s="7">
        <v>2.012</v>
      </c>
      <c r="F2033" s="8">
        <f t="shared" ref="F2033" si="941">AVERAGE(E2025:E2033)</f>
        <v>2.4683333333333333</v>
      </c>
      <c r="G2033">
        <f t="shared" si="917"/>
        <v>6</v>
      </c>
      <c r="H2033">
        <f t="shared" si="928"/>
        <v>257</v>
      </c>
      <c r="I2033" s="9">
        <f t="shared" si="914"/>
        <v>707.60300000000007</v>
      </c>
      <c r="J2033" s="10">
        <f t="shared" si="930"/>
        <v>0</v>
      </c>
      <c r="K2033" t="str">
        <f t="shared" si="929"/>
        <v/>
      </c>
      <c r="M2033" s="8"/>
      <c r="N2033" s="8"/>
      <c r="Q2033" s="9"/>
      <c r="R2033" s="10"/>
      <c r="T2033" s="11"/>
      <c r="U2033" s="11"/>
      <c r="V2033" s="9"/>
      <c r="W2033" s="9"/>
      <c r="X2033" s="11"/>
    </row>
    <row r="2034" spans="1:25" x14ac:dyDescent="0.4">
      <c r="A2034" s="19"/>
      <c r="B2034" t="s">
        <v>1746</v>
      </c>
      <c r="C2034">
        <v>23</v>
      </c>
      <c r="D2034">
        <v>627</v>
      </c>
      <c r="E2034" s="7">
        <v>1.4830000000000001</v>
      </c>
      <c r="F2034" s="8">
        <f t="shared" ref="F2034" si="942">AVERAGE(E2025:E2034)</f>
        <v>2.3698000000000001</v>
      </c>
      <c r="G2034">
        <f t="shared" si="917"/>
        <v>7</v>
      </c>
      <c r="H2034">
        <f t="shared" si="928"/>
        <v>280</v>
      </c>
      <c r="I2034" s="9">
        <f t="shared" si="914"/>
        <v>741.7120000000001</v>
      </c>
      <c r="J2034" s="10">
        <f t="shared" si="930"/>
        <v>0</v>
      </c>
      <c r="K2034" t="str">
        <f t="shared" si="929"/>
        <v/>
      </c>
      <c r="M2034" s="8"/>
      <c r="N2034" s="8"/>
      <c r="Q2034" s="9"/>
      <c r="R2034" s="10"/>
      <c r="T2034" s="11"/>
      <c r="U2034" s="11"/>
      <c r="V2034" s="9"/>
      <c r="W2034" s="9"/>
      <c r="X2034" s="11"/>
    </row>
    <row r="2035" spans="1:25" x14ac:dyDescent="0.4">
      <c r="A2035" s="19"/>
      <c r="B2035" t="s">
        <v>996</v>
      </c>
      <c r="C2035">
        <v>113</v>
      </c>
      <c r="D2035">
        <v>3510</v>
      </c>
      <c r="E2035" s="7">
        <v>2.5539999999999998</v>
      </c>
      <c r="F2035" s="8">
        <f t="shared" si="908"/>
        <v>2.5539999999999998</v>
      </c>
      <c r="G2035">
        <f t="shared" si="917"/>
        <v>8</v>
      </c>
      <c r="H2035">
        <f t="shared" si="928"/>
        <v>393</v>
      </c>
      <c r="I2035" s="9">
        <f t="shared" si="914"/>
        <v>1030.3140000000001</v>
      </c>
      <c r="J2035" s="10">
        <f t="shared" si="930"/>
        <v>0</v>
      </c>
      <c r="K2035" t="str">
        <f t="shared" si="929"/>
        <v/>
      </c>
      <c r="M2035" s="8"/>
      <c r="N2035" s="8"/>
      <c r="Q2035" s="9"/>
      <c r="R2035" s="10"/>
      <c r="T2035" s="11"/>
      <c r="U2035" s="11"/>
      <c r="V2035" s="9"/>
      <c r="W2035" s="9"/>
      <c r="X2035" s="11"/>
    </row>
    <row r="2036" spans="1:25" x14ac:dyDescent="0.4">
      <c r="A2036" s="19"/>
      <c r="B2036" t="s">
        <v>1090</v>
      </c>
      <c r="C2036">
        <v>77</v>
      </c>
      <c r="D2036">
        <v>2190</v>
      </c>
      <c r="E2036" s="7">
        <v>2.6850000000000001</v>
      </c>
      <c r="F2036" s="8">
        <f t="shared" si="909"/>
        <v>2.6194999999999999</v>
      </c>
      <c r="G2036">
        <f t="shared" si="917"/>
        <v>9</v>
      </c>
      <c r="H2036">
        <f t="shared" si="928"/>
        <v>470</v>
      </c>
      <c r="I2036" s="9">
        <f t="shared" si="914"/>
        <v>1237.0590000000002</v>
      </c>
      <c r="J2036" s="10">
        <f t="shared" si="930"/>
        <v>2.6320404255319154</v>
      </c>
      <c r="K2036">
        <f t="shared" si="929"/>
        <v>13325</v>
      </c>
      <c r="M2036" s="8"/>
      <c r="N2036" s="8"/>
      <c r="Q2036" s="9"/>
      <c r="R2036" s="10"/>
      <c r="T2036" s="11"/>
      <c r="U2036" s="11"/>
      <c r="V2036" s="9"/>
      <c r="W2036" s="9"/>
      <c r="X2036" s="11"/>
    </row>
    <row r="2037" spans="1:25" x14ac:dyDescent="0.4">
      <c r="A2037" s="19" t="s">
        <v>1747</v>
      </c>
      <c r="B2037" t="s">
        <v>1748</v>
      </c>
      <c r="C2037">
        <v>50</v>
      </c>
      <c r="D2037">
        <v>1574</v>
      </c>
      <c r="E2037" s="7">
        <v>1.9590000000000001</v>
      </c>
      <c r="F2037" s="8">
        <f t="shared" si="915"/>
        <v>2.3993333333333333</v>
      </c>
      <c r="G2037">
        <f t="shared" si="917"/>
        <v>1</v>
      </c>
      <c r="H2037">
        <f t="shared" si="928"/>
        <v>50</v>
      </c>
      <c r="I2037" s="9">
        <f t="shared" si="914"/>
        <v>97.95</v>
      </c>
      <c r="J2037" s="10">
        <f t="shared" si="930"/>
        <v>0</v>
      </c>
      <c r="K2037" t="str">
        <f t="shared" si="929"/>
        <v/>
      </c>
      <c r="M2037" s="8"/>
      <c r="N2037" s="8"/>
      <c r="Q2037" s="9"/>
      <c r="R2037" s="10"/>
      <c r="T2037" s="11"/>
      <c r="U2037" s="11"/>
      <c r="V2037" s="9"/>
      <c r="W2037" s="9"/>
      <c r="X2037" s="11"/>
    </row>
    <row r="2038" spans="1:25" x14ac:dyDescent="0.4">
      <c r="A2038" s="19"/>
      <c r="B2038" t="s">
        <v>1749</v>
      </c>
      <c r="C2038">
        <v>50</v>
      </c>
      <c r="D2038">
        <v>1338</v>
      </c>
      <c r="E2038" s="7">
        <v>1.9390000000000001</v>
      </c>
      <c r="F2038" s="8">
        <f t="shared" si="916"/>
        <v>2.2842500000000001</v>
      </c>
      <c r="G2038">
        <f t="shared" si="917"/>
        <v>1</v>
      </c>
      <c r="H2038">
        <f t="shared" si="928"/>
        <v>100</v>
      </c>
      <c r="I2038" s="9">
        <f t="shared" si="914"/>
        <v>194.9</v>
      </c>
      <c r="J2038" s="10">
        <f t="shared" si="930"/>
        <v>0</v>
      </c>
      <c r="K2038" t="str">
        <f t="shared" si="929"/>
        <v/>
      </c>
      <c r="M2038" s="8"/>
      <c r="N2038" s="8"/>
      <c r="Q2038" s="9"/>
      <c r="R2038" s="10"/>
      <c r="T2038" s="11"/>
      <c r="U2038" s="11"/>
      <c r="V2038" s="9"/>
      <c r="W2038" s="9"/>
      <c r="X2038" s="11"/>
    </row>
    <row r="2039" spans="1:25" x14ac:dyDescent="0.4">
      <c r="A2039" s="19"/>
      <c r="B2039" t="s">
        <v>1750</v>
      </c>
      <c r="C2039">
        <v>34</v>
      </c>
      <c r="D2039">
        <v>791</v>
      </c>
      <c r="E2039" s="7">
        <v>1.8959999999999999</v>
      </c>
      <c r="F2039" s="8">
        <f t="shared" si="918"/>
        <v>2.2066000000000003</v>
      </c>
      <c r="G2039">
        <f t="shared" si="917"/>
        <v>2</v>
      </c>
      <c r="H2039">
        <f t="shared" si="928"/>
        <v>134</v>
      </c>
      <c r="I2039" s="9">
        <f t="shared" si="914"/>
        <v>259.36400000000003</v>
      </c>
      <c r="J2039" s="10">
        <f t="shared" si="930"/>
        <v>0</v>
      </c>
      <c r="K2039" t="str">
        <f t="shared" si="929"/>
        <v/>
      </c>
      <c r="M2039" s="8"/>
      <c r="N2039" s="8"/>
      <c r="Q2039" s="9"/>
      <c r="R2039" s="10"/>
      <c r="T2039" s="11"/>
      <c r="U2039" s="11"/>
      <c r="V2039" s="9"/>
      <c r="W2039" s="9"/>
      <c r="X2039" s="11"/>
    </row>
    <row r="2040" spans="1:25" x14ac:dyDescent="0.4">
      <c r="A2040" s="19"/>
      <c r="B2040" t="s">
        <v>1751</v>
      </c>
      <c r="C2040">
        <v>31</v>
      </c>
      <c r="D2040">
        <v>867</v>
      </c>
      <c r="E2040" s="7">
        <v>2.4420000000000002</v>
      </c>
      <c r="F2040" s="8">
        <f t="shared" si="919"/>
        <v>2.2458333333333336</v>
      </c>
      <c r="G2040">
        <f t="shared" si="917"/>
        <v>3</v>
      </c>
      <c r="H2040">
        <f t="shared" si="928"/>
        <v>165</v>
      </c>
      <c r="I2040" s="9">
        <f t="shared" si="914"/>
        <v>335.06600000000003</v>
      </c>
      <c r="J2040" s="10">
        <f t="shared" si="930"/>
        <v>0</v>
      </c>
      <c r="K2040" t="str">
        <f t="shared" si="929"/>
        <v/>
      </c>
      <c r="M2040" s="8"/>
      <c r="N2040" s="8"/>
      <c r="Q2040" s="9"/>
      <c r="R2040" s="10"/>
      <c r="T2040" s="11"/>
      <c r="U2040" s="11"/>
      <c r="V2040" s="9"/>
      <c r="W2040" s="9"/>
      <c r="X2040" s="11"/>
    </row>
    <row r="2041" spans="1:25" x14ac:dyDescent="0.4">
      <c r="A2041" s="19"/>
      <c r="B2041" t="s">
        <v>1752</v>
      </c>
      <c r="C2041">
        <v>29</v>
      </c>
      <c r="D2041">
        <v>794</v>
      </c>
      <c r="E2041" s="7">
        <v>2.1850000000000001</v>
      </c>
      <c r="F2041" s="8">
        <f t="shared" ref="F2041" si="943">AVERAGE(E2035:E2041)</f>
        <v>2.2371428571428575</v>
      </c>
      <c r="G2041">
        <f t="shared" si="917"/>
        <v>4</v>
      </c>
      <c r="H2041">
        <f t="shared" si="928"/>
        <v>194</v>
      </c>
      <c r="I2041" s="9">
        <f t="shared" si="914"/>
        <v>398.43100000000004</v>
      </c>
      <c r="J2041" s="10">
        <f t="shared" si="930"/>
        <v>0</v>
      </c>
      <c r="K2041" t="str">
        <f t="shared" si="929"/>
        <v/>
      </c>
      <c r="M2041" s="8"/>
      <c r="N2041" s="8"/>
      <c r="Q2041" s="9"/>
      <c r="R2041" s="10"/>
      <c r="T2041" s="9"/>
      <c r="U2041" s="11"/>
      <c r="V2041" s="9"/>
      <c r="W2041" s="9"/>
      <c r="X2041" s="11"/>
      <c r="Y2041" s="9"/>
    </row>
    <row r="2042" spans="1:25" x14ac:dyDescent="0.4">
      <c r="A2042" s="19"/>
      <c r="B2042" t="s">
        <v>1753</v>
      </c>
      <c r="C2042">
        <v>15</v>
      </c>
      <c r="D2042">
        <v>362</v>
      </c>
      <c r="E2042" s="7">
        <v>1.407</v>
      </c>
      <c r="F2042" s="8">
        <f t="shared" ref="F2042" si="944">AVERAGE(E2035:E2042)</f>
        <v>2.133375</v>
      </c>
      <c r="G2042">
        <f t="shared" si="917"/>
        <v>5</v>
      </c>
      <c r="H2042">
        <f t="shared" si="928"/>
        <v>209</v>
      </c>
      <c r="I2042" s="9">
        <f t="shared" si="914"/>
        <v>419.53600000000006</v>
      </c>
      <c r="J2042" s="10">
        <f t="shared" si="930"/>
        <v>0</v>
      </c>
      <c r="K2042" t="str">
        <f t="shared" si="929"/>
        <v/>
      </c>
      <c r="M2042" s="8"/>
      <c r="N2042" s="8"/>
      <c r="Q2042" s="9"/>
      <c r="R2042" s="10"/>
      <c r="T2042" s="11"/>
      <c r="U2042" s="11"/>
      <c r="V2042" s="9"/>
      <c r="W2042" s="9"/>
      <c r="X2042" s="11"/>
    </row>
    <row r="2043" spans="1:25" x14ac:dyDescent="0.4">
      <c r="A2043" s="19"/>
      <c r="B2043" t="s">
        <v>1754</v>
      </c>
      <c r="C2043">
        <v>14</v>
      </c>
      <c r="D2043">
        <v>399</v>
      </c>
      <c r="E2043" s="7">
        <v>1.5660000000000001</v>
      </c>
      <c r="F2043" s="8">
        <f t="shared" ref="F2043" si="945">AVERAGE(E2035:E2043)</f>
        <v>2.0703333333333331</v>
      </c>
      <c r="G2043">
        <f t="shared" si="917"/>
        <v>6</v>
      </c>
      <c r="H2043">
        <f t="shared" si="928"/>
        <v>223</v>
      </c>
      <c r="I2043" s="9">
        <f t="shared" si="914"/>
        <v>441.46000000000004</v>
      </c>
      <c r="J2043" s="10">
        <f t="shared" si="930"/>
        <v>0</v>
      </c>
      <c r="K2043" t="str">
        <f t="shared" si="929"/>
        <v/>
      </c>
      <c r="M2043" s="8"/>
      <c r="N2043" s="8"/>
      <c r="Q2043" s="9"/>
      <c r="R2043" s="10"/>
      <c r="T2043" s="11"/>
      <c r="U2043" s="11"/>
      <c r="V2043" s="9"/>
      <c r="W2043" s="9"/>
      <c r="X2043" s="11"/>
    </row>
    <row r="2044" spans="1:25" x14ac:dyDescent="0.4">
      <c r="A2044" s="19"/>
      <c r="B2044" t="s">
        <v>1755</v>
      </c>
      <c r="C2044">
        <v>11</v>
      </c>
      <c r="D2044">
        <v>285</v>
      </c>
      <c r="E2044" s="7">
        <v>1.746</v>
      </c>
      <c r="F2044" s="8">
        <f t="shared" ref="F2044" si="946">AVERAGE(E2035:E2044)</f>
        <v>2.0378999999999996</v>
      </c>
      <c r="G2044">
        <f t="shared" si="917"/>
        <v>7</v>
      </c>
      <c r="H2044">
        <f t="shared" si="928"/>
        <v>234</v>
      </c>
      <c r="I2044" s="9">
        <f t="shared" si="914"/>
        <v>460.66600000000005</v>
      </c>
      <c r="J2044" s="10">
        <f t="shared" si="930"/>
        <v>0</v>
      </c>
      <c r="K2044" t="str">
        <f t="shared" si="929"/>
        <v/>
      </c>
      <c r="M2044" s="8"/>
      <c r="N2044" s="8"/>
      <c r="Q2044" s="9"/>
      <c r="R2044" s="10"/>
      <c r="T2044" s="11"/>
      <c r="U2044" s="11"/>
      <c r="V2044" s="9"/>
      <c r="W2044" s="9"/>
      <c r="X2044" s="11"/>
    </row>
    <row r="2045" spans="1:25" x14ac:dyDescent="0.4">
      <c r="A2045" s="19"/>
      <c r="B2045" t="s">
        <v>267</v>
      </c>
      <c r="C2045">
        <v>351</v>
      </c>
      <c r="D2045">
        <v>24615</v>
      </c>
      <c r="E2045" s="7">
        <v>11.476000000000001</v>
      </c>
      <c r="F2045" s="8">
        <f t="shared" ref="F2045:F2105" si="947">AVERAGE(E2045)</f>
        <v>11.476000000000001</v>
      </c>
      <c r="G2045">
        <f t="shared" si="917"/>
        <v>8</v>
      </c>
      <c r="H2045">
        <f t="shared" si="928"/>
        <v>585</v>
      </c>
      <c r="I2045" s="9">
        <f t="shared" si="914"/>
        <v>4488.7420000000002</v>
      </c>
      <c r="J2045" s="10">
        <f t="shared" si="930"/>
        <v>0</v>
      </c>
      <c r="K2045" t="str">
        <f t="shared" si="929"/>
        <v/>
      </c>
      <c r="M2045" s="8"/>
      <c r="N2045" s="8"/>
      <c r="Q2045" s="9"/>
      <c r="R2045" s="10"/>
      <c r="T2045" s="11"/>
      <c r="U2045" s="11"/>
      <c r="V2045" s="9"/>
      <c r="W2045" s="9"/>
      <c r="X2045" s="11"/>
    </row>
    <row r="2046" spans="1:25" x14ac:dyDescent="0.4">
      <c r="A2046" s="19"/>
      <c r="B2046" t="s">
        <v>1756</v>
      </c>
      <c r="C2046">
        <v>54</v>
      </c>
      <c r="D2046">
        <v>3016</v>
      </c>
      <c r="E2046" s="7">
        <v>6.0279999999999996</v>
      </c>
      <c r="F2046" s="8">
        <f t="shared" ref="F2046:F2106" si="948">AVERAGE(E2045:E2046)</f>
        <v>8.7520000000000007</v>
      </c>
      <c r="G2046">
        <f t="shared" si="917"/>
        <v>9</v>
      </c>
      <c r="H2046">
        <f t="shared" si="928"/>
        <v>639</v>
      </c>
      <c r="I2046" s="9">
        <f t="shared" si="914"/>
        <v>4814.2539999999999</v>
      </c>
      <c r="J2046" s="10">
        <f t="shared" si="930"/>
        <v>7.5340438184663538</v>
      </c>
      <c r="K2046">
        <f t="shared" si="929"/>
        <v>34041</v>
      </c>
      <c r="M2046" s="8"/>
      <c r="N2046" s="8"/>
      <c r="Q2046" s="9"/>
      <c r="R2046" s="10"/>
      <c r="T2046" s="11"/>
      <c r="U2046" s="11"/>
      <c r="V2046" s="9"/>
      <c r="W2046" s="9"/>
      <c r="X2046" s="11"/>
    </row>
    <row r="2047" spans="1:25" x14ac:dyDescent="0.4">
      <c r="A2047" s="19" t="s">
        <v>1756</v>
      </c>
      <c r="B2047" t="s">
        <v>1757</v>
      </c>
      <c r="C2047">
        <v>34</v>
      </c>
      <c r="D2047">
        <v>1825</v>
      </c>
      <c r="E2047" s="7">
        <v>4.7690000000000001</v>
      </c>
      <c r="F2047" s="8">
        <f t="shared" si="915"/>
        <v>7.4243333333333341</v>
      </c>
      <c r="G2047">
        <f t="shared" si="917"/>
        <v>1</v>
      </c>
      <c r="H2047">
        <f t="shared" si="928"/>
        <v>34</v>
      </c>
      <c r="I2047" s="9">
        <f t="shared" si="914"/>
        <v>162.14600000000002</v>
      </c>
      <c r="J2047" s="10">
        <f t="shared" si="930"/>
        <v>0</v>
      </c>
      <c r="K2047" t="str">
        <f t="shared" si="929"/>
        <v/>
      </c>
      <c r="M2047" s="8"/>
      <c r="N2047" s="8"/>
      <c r="Q2047" s="9"/>
      <c r="R2047" s="10"/>
      <c r="T2047" s="11"/>
      <c r="U2047" s="11"/>
      <c r="V2047" s="9"/>
      <c r="W2047" s="9"/>
      <c r="X2047" s="11"/>
    </row>
    <row r="2048" spans="1:25" x14ac:dyDescent="0.4">
      <c r="A2048" s="19"/>
      <c r="B2048" t="s">
        <v>1758</v>
      </c>
      <c r="C2048">
        <v>12</v>
      </c>
      <c r="D2048">
        <v>710</v>
      </c>
      <c r="E2048" s="7">
        <v>2.5990000000000002</v>
      </c>
      <c r="F2048" s="8">
        <f t="shared" si="916"/>
        <v>6.2180000000000009</v>
      </c>
      <c r="G2048">
        <f t="shared" si="917"/>
        <v>1</v>
      </c>
      <c r="H2048">
        <f t="shared" si="928"/>
        <v>46</v>
      </c>
      <c r="I2048" s="9">
        <f t="shared" si="914"/>
        <v>193.334</v>
      </c>
      <c r="J2048" s="10">
        <f t="shared" si="930"/>
        <v>0</v>
      </c>
      <c r="K2048" t="str">
        <f t="shared" si="929"/>
        <v/>
      </c>
      <c r="M2048" s="8"/>
      <c r="N2048" s="8"/>
      <c r="Q2048" s="9"/>
      <c r="R2048" s="10"/>
      <c r="T2048" s="11"/>
      <c r="U2048" s="11"/>
      <c r="V2048" s="9"/>
      <c r="W2048" s="9"/>
      <c r="X2048" s="11"/>
    </row>
    <row r="2049" spans="1:25" x14ac:dyDescent="0.4">
      <c r="A2049" s="19"/>
      <c r="B2049" t="s">
        <v>1759</v>
      </c>
      <c r="C2049">
        <v>11</v>
      </c>
      <c r="D2049">
        <v>592</v>
      </c>
      <c r="E2049" s="7">
        <v>3.3969999999999998</v>
      </c>
      <c r="F2049" s="8">
        <f t="shared" si="918"/>
        <v>5.6538000000000004</v>
      </c>
      <c r="G2049">
        <f t="shared" si="917"/>
        <v>2</v>
      </c>
      <c r="H2049">
        <f t="shared" si="928"/>
        <v>57</v>
      </c>
      <c r="I2049" s="9">
        <f t="shared" si="914"/>
        <v>230.70099999999999</v>
      </c>
      <c r="J2049" s="10">
        <f t="shared" si="930"/>
        <v>0</v>
      </c>
      <c r="K2049" t="str">
        <f t="shared" si="929"/>
        <v/>
      </c>
      <c r="M2049" s="8"/>
      <c r="N2049" s="8"/>
      <c r="Q2049" s="9"/>
      <c r="R2049" s="10"/>
      <c r="T2049" s="11"/>
      <c r="U2049" s="11"/>
      <c r="V2049" s="9"/>
      <c r="W2049" s="9"/>
      <c r="X2049" s="11"/>
    </row>
    <row r="2050" spans="1:25" x14ac:dyDescent="0.4">
      <c r="A2050" s="19"/>
      <c r="B2050" t="s">
        <v>973</v>
      </c>
      <c r="C2050">
        <v>11</v>
      </c>
      <c r="D2050">
        <v>488</v>
      </c>
      <c r="E2050" s="7">
        <v>3.7469999999999999</v>
      </c>
      <c r="F2050" s="8">
        <f t="shared" si="919"/>
        <v>5.3360000000000012</v>
      </c>
      <c r="G2050">
        <f t="shared" si="917"/>
        <v>3</v>
      </c>
      <c r="H2050">
        <f t="shared" si="928"/>
        <v>68</v>
      </c>
      <c r="I2050" s="9">
        <f t="shared" ref="I2050:I2113" si="949">IF(G2049&gt;G2050,E2050*C2050,E2050*C2050+I2049)</f>
        <v>271.91800000000001</v>
      </c>
      <c r="J2050" s="10">
        <f t="shared" si="930"/>
        <v>0</v>
      </c>
      <c r="K2050" t="str">
        <f t="shared" si="929"/>
        <v/>
      </c>
      <c r="M2050" s="8"/>
      <c r="N2050" s="8"/>
      <c r="Q2050" s="9"/>
      <c r="R2050" s="10"/>
      <c r="T2050" s="11"/>
      <c r="U2050" s="11"/>
      <c r="V2050" s="9"/>
      <c r="W2050" s="9"/>
      <c r="X2050" s="11"/>
    </row>
    <row r="2051" spans="1:25" x14ac:dyDescent="0.4">
      <c r="A2051" s="19"/>
      <c r="B2051" t="s">
        <v>1760</v>
      </c>
      <c r="C2051">
        <v>7</v>
      </c>
      <c r="D2051">
        <v>446</v>
      </c>
      <c r="E2051" s="7">
        <v>2.673</v>
      </c>
      <c r="F2051" s="8">
        <f t="shared" ref="F2051" si="950">AVERAGE(E2045:E2051)</f>
        <v>4.9555714285714298</v>
      </c>
      <c r="G2051">
        <f t="shared" si="917"/>
        <v>4</v>
      </c>
      <c r="H2051">
        <f t="shared" si="928"/>
        <v>75</v>
      </c>
      <c r="I2051" s="9">
        <f t="shared" si="949"/>
        <v>290.62900000000002</v>
      </c>
      <c r="J2051" s="10">
        <f t="shared" si="930"/>
        <v>0</v>
      </c>
      <c r="K2051" t="str">
        <f t="shared" si="929"/>
        <v/>
      </c>
      <c r="M2051" s="8"/>
      <c r="N2051" s="8"/>
      <c r="Q2051" s="9"/>
      <c r="R2051" s="10"/>
      <c r="T2051" s="9"/>
      <c r="U2051" s="11"/>
      <c r="V2051" s="9"/>
      <c r="W2051" s="9"/>
      <c r="X2051" s="11"/>
      <c r="Y2051" s="9"/>
    </row>
    <row r="2052" spans="1:25" x14ac:dyDescent="0.4">
      <c r="A2052" s="19"/>
      <c r="B2052" t="s">
        <v>1761</v>
      </c>
      <c r="C2052">
        <v>5</v>
      </c>
      <c r="D2052">
        <v>235</v>
      </c>
      <c r="E2052" s="13">
        <v>1.802</v>
      </c>
      <c r="F2052" s="8">
        <f t="shared" ref="F2052" si="951">AVERAGE(E2045:E2052)</f>
        <v>4.5613750000000008</v>
      </c>
      <c r="G2052">
        <f t="shared" ref="G2052:G2115" si="952">IF(A2052=A2051,G2051+1,1)</f>
        <v>5</v>
      </c>
      <c r="H2052">
        <f t="shared" si="928"/>
        <v>80</v>
      </c>
      <c r="I2052" s="9">
        <f t="shared" si="949"/>
        <v>299.63900000000001</v>
      </c>
      <c r="J2052" s="10">
        <f t="shared" si="930"/>
        <v>0</v>
      </c>
      <c r="K2052" t="str">
        <f t="shared" si="929"/>
        <v/>
      </c>
      <c r="M2052" s="8"/>
      <c r="N2052" s="8"/>
      <c r="Q2052" s="9"/>
      <c r="R2052" s="10"/>
      <c r="T2052" s="11"/>
      <c r="U2052" s="11"/>
      <c r="V2052" s="9"/>
      <c r="W2052" s="9"/>
      <c r="X2052" s="11"/>
    </row>
    <row r="2053" spans="1:25" x14ac:dyDescent="0.4">
      <c r="A2053" s="19"/>
      <c r="B2053" t="s">
        <v>1762</v>
      </c>
      <c r="C2053">
        <v>5</v>
      </c>
      <c r="D2053">
        <v>248</v>
      </c>
      <c r="E2053" s="13">
        <v>1.82</v>
      </c>
      <c r="F2053" s="8">
        <f t="shared" ref="F2053" si="953">AVERAGE(E2045:E2053)</f>
        <v>4.2567777777777787</v>
      </c>
      <c r="G2053">
        <f t="shared" si="952"/>
        <v>6</v>
      </c>
      <c r="H2053">
        <f t="shared" si="928"/>
        <v>85</v>
      </c>
      <c r="I2053" s="9">
        <f t="shared" si="949"/>
        <v>308.73900000000003</v>
      </c>
      <c r="J2053" s="10">
        <f t="shared" si="930"/>
        <v>0</v>
      </c>
      <c r="K2053" t="str">
        <f t="shared" si="929"/>
        <v/>
      </c>
      <c r="M2053" s="8"/>
      <c r="N2053" s="8"/>
      <c r="Q2053" s="9"/>
      <c r="R2053" s="10"/>
      <c r="T2053" s="11"/>
      <c r="U2053" s="11"/>
      <c r="V2053" s="9"/>
      <c r="W2053" s="9"/>
      <c r="X2053" s="11"/>
    </row>
    <row r="2054" spans="1:25" x14ac:dyDescent="0.4">
      <c r="A2054" s="19"/>
      <c r="B2054" t="s">
        <v>1763</v>
      </c>
      <c r="C2054">
        <v>5</v>
      </c>
      <c r="D2054">
        <v>295</v>
      </c>
      <c r="E2054" s="7">
        <v>3.0609999999999999</v>
      </c>
      <c r="F2054" s="8">
        <f t="shared" ref="F2054" si="954">AVERAGE(E2045:E2054)</f>
        <v>4.1372000000000009</v>
      </c>
      <c r="G2054">
        <f t="shared" si="952"/>
        <v>7</v>
      </c>
      <c r="H2054">
        <f t="shared" si="928"/>
        <v>90</v>
      </c>
      <c r="I2054" s="9">
        <f t="shared" si="949"/>
        <v>324.04400000000004</v>
      </c>
      <c r="J2054" s="10">
        <f t="shared" si="930"/>
        <v>0</v>
      </c>
      <c r="K2054" t="str">
        <f t="shared" si="929"/>
        <v/>
      </c>
      <c r="M2054" s="8"/>
      <c r="N2054" s="8"/>
      <c r="Q2054" s="9"/>
      <c r="R2054" s="10"/>
      <c r="T2054" s="11"/>
      <c r="U2054" s="11"/>
      <c r="V2054" s="9"/>
      <c r="W2054" s="9"/>
      <c r="X2054" s="11"/>
    </row>
    <row r="2055" spans="1:25" x14ac:dyDescent="0.4">
      <c r="A2055" s="19"/>
      <c r="B2055" t="s">
        <v>1764</v>
      </c>
      <c r="C2055">
        <v>74</v>
      </c>
      <c r="D2055">
        <v>222</v>
      </c>
      <c r="E2055" s="7">
        <v>0.52600000000000002</v>
      </c>
      <c r="F2055" s="8">
        <f t="shared" si="947"/>
        <v>0.52600000000000002</v>
      </c>
      <c r="G2055">
        <f t="shared" si="952"/>
        <v>8</v>
      </c>
      <c r="H2055">
        <f t="shared" si="928"/>
        <v>164</v>
      </c>
      <c r="I2055" s="9">
        <f t="shared" si="949"/>
        <v>362.96800000000002</v>
      </c>
      <c r="J2055" s="10">
        <f t="shared" si="930"/>
        <v>0</v>
      </c>
      <c r="K2055" t="str">
        <f t="shared" si="929"/>
        <v/>
      </c>
      <c r="M2055" s="8"/>
      <c r="N2055" s="8"/>
      <c r="Q2055" s="9"/>
      <c r="R2055" s="10"/>
      <c r="T2055" s="11"/>
      <c r="U2055" s="11"/>
      <c r="V2055" s="9"/>
      <c r="W2055" s="9"/>
      <c r="X2055" s="11"/>
    </row>
    <row r="2056" spans="1:25" x14ac:dyDescent="0.4">
      <c r="A2056" s="19"/>
      <c r="B2056" t="s">
        <v>1765</v>
      </c>
      <c r="C2056">
        <v>62</v>
      </c>
      <c r="D2056">
        <v>334</v>
      </c>
      <c r="E2056" s="7">
        <v>0.56100000000000005</v>
      </c>
      <c r="F2056" s="8">
        <f t="shared" si="948"/>
        <v>0.54350000000000009</v>
      </c>
      <c r="G2056">
        <f t="shared" si="952"/>
        <v>9</v>
      </c>
      <c r="H2056">
        <f t="shared" si="928"/>
        <v>226</v>
      </c>
      <c r="I2056" s="9">
        <f t="shared" si="949"/>
        <v>397.75</v>
      </c>
      <c r="J2056" s="10">
        <f t="shared" si="930"/>
        <v>1.7599557522123894</v>
      </c>
      <c r="K2056">
        <f t="shared" si="929"/>
        <v>5395</v>
      </c>
      <c r="M2056" s="8"/>
      <c r="N2056" s="8"/>
      <c r="Q2056" s="9"/>
      <c r="R2056" s="10"/>
      <c r="T2056" s="11"/>
      <c r="U2056" s="11"/>
      <c r="V2056" s="9"/>
      <c r="W2056" s="9"/>
      <c r="X2056" s="11"/>
    </row>
    <row r="2057" spans="1:25" x14ac:dyDescent="0.4">
      <c r="A2057" s="19" t="s">
        <v>1766</v>
      </c>
      <c r="B2057" t="s">
        <v>1767</v>
      </c>
      <c r="C2057">
        <v>55</v>
      </c>
      <c r="D2057">
        <v>300</v>
      </c>
      <c r="E2057" s="13">
        <v>0.86399999999999999</v>
      </c>
      <c r="F2057" s="8">
        <f t="shared" ref="F2057:F2117" si="955">AVERAGE(E2055:E2057)</f>
        <v>0.65033333333333332</v>
      </c>
      <c r="G2057">
        <f t="shared" si="952"/>
        <v>1</v>
      </c>
      <c r="H2057">
        <f t="shared" si="928"/>
        <v>55</v>
      </c>
      <c r="I2057" s="9">
        <f t="shared" si="949"/>
        <v>47.519999999999996</v>
      </c>
      <c r="J2057" s="10">
        <f t="shared" si="930"/>
        <v>0</v>
      </c>
      <c r="K2057" t="str">
        <f t="shared" si="929"/>
        <v/>
      </c>
      <c r="M2057" s="8"/>
      <c r="N2057" s="8"/>
      <c r="Q2057" s="9"/>
      <c r="R2057" s="10"/>
      <c r="T2057" s="11"/>
      <c r="U2057" s="11"/>
      <c r="V2057" s="9"/>
      <c r="W2057" s="9"/>
      <c r="X2057" s="11"/>
    </row>
    <row r="2058" spans="1:25" x14ac:dyDescent="0.4">
      <c r="A2058" s="19"/>
      <c r="B2058" t="s">
        <v>1768</v>
      </c>
      <c r="C2058">
        <v>43</v>
      </c>
      <c r="D2058">
        <v>235</v>
      </c>
      <c r="E2058" s="13">
        <v>0.66700000000000004</v>
      </c>
      <c r="F2058" s="8">
        <f t="shared" ref="F2058:F2118" si="956">AVERAGE(E2055:E2058)</f>
        <v>0.65450000000000008</v>
      </c>
      <c r="G2058">
        <f t="shared" si="952"/>
        <v>1</v>
      </c>
      <c r="H2058">
        <f t="shared" si="928"/>
        <v>98</v>
      </c>
      <c r="I2058" s="9">
        <f t="shared" si="949"/>
        <v>76.200999999999993</v>
      </c>
      <c r="J2058" s="10">
        <f t="shared" si="930"/>
        <v>0</v>
      </c>
      <c r="K2058" t="str">
        <f t="shared" si="929"/>
        <v/>
      </c>
      <c r="M2058" s="8"/>
      <c r="N2058" s="8"/>
      <c r="Q2058" s="9"/>
      <c r="R2058" s="10"/>
      <c r="T2058" s="11"/>
      <c r="U2058" s="11"/>
      <c r="V2058" s="9"/>
      <c r="W2058" s="9"/>
      <c r="X2058" s="11"/>
    </row>
    <row r="2059" spans="1:25" x14ac:dyDescent="0.4">
      <c r="A2059" s="19"/>
      <c r="B2059" t="s">
        <v>1769</v>
      </c>
      <c r="C2059">
        <v>36</v>
      </c>
      <c r="D2059">
        <v>136</v>
      </c>
      <c r="E2059" s="13">
        <v>0.38500000000000001</v>
      </c>
      <c r="F2059" s="8">
        <f t="shared" ref="F2059:F2119" si="957">AVERAGE(E2055:E2059)</f>
        <v>0.60060000000000002</v>
      </c>
      <c r="G2059">
        <f t="shared" si="952"/>
        <v>2</v>
      </c>
      <c r="H2059">
        <f t="shared" si="928"/>
        <v>134</v>
      </c>
      <c r="I2059" s="9">
        <f t="shared" si="949"/>
        <v>90.060999999999993</v>
      </c>
      <c r="J2059" s="10">
        <f t="shared" si="930"/>
        <v>0</v>
      </c>
      <c r="K2059" t="str">
        <f t="shared" si="929"/>
        <v/>
      </c>
      <c r="M2059" s="8"/>
      <c r="N2059" s="8"/>
      <c r="Q2059" s="9"/>
      <c r="R2059" s="10"/>
      <c r="T2059" s="11"/>
      <c r="U2059" s="11"/>
      <c r="V2059" s="9"/>
      <c r="W2059" s="9"/>
      <c r="X2059" s="11"/>
    </row>
    <row r="2060" spans="1:25" x14ac:dyDescent="0.4">
      <c r="A2060" s="19"/>
      <c r="B2060" t="s">
        <v>1770</v>
      </c>
      <c r="C2060">
        <v>35</v>
      </c>
      <c r="D2060">
        <v>135</v>
      </c>
      <c r="E2060" s="13">
        <v>0.20100000000000001</v>
      </c>
      <c r="F2060" s="8">
        <f t="shared" ref="F2060:F2120" si="958">AVERAGE(E2055:E2060)</f>
        <v>0.53400000000000003</v>
      </c>
      <c r="G2060">
        <f t="shared" si="952"/>
        <v>3</v>
      </c>
      <c r="H2060">
        <f t="shared" si="928"/>
        <v>169</v>
      </c>
      <c r="I2060" s="9">
        <f t="shared" si="949"/>
        <v>97.095999999999989</v>
      </c>
      <c r="J2060" s="10">
        <f t="shared" si="930"/>
        <v>0</v>
      </c>
      <c r="K2060" t="str">
        <f t="shared" si="929"/>
        <v/>
      </c>
      <c r="M2060" s="8"/>
      <c r="N2060" s="8"/>
      <c r="Q2060" s="9"/>
      <c r="R2060" s="10"/>
      <c r="T2060" s="11"/>
      <c r="U2060" s="11"/>
      <c r="V2060" s="9"/>
      <c r="W2060" s="9"/>
      <c r="X2060" s="11"/>
    </row>
    <row r="2061" spans="1:25" x14ac:dyDescent="0.4">
      <c r="A2061" s="19"/>
      <c r="B2061" t="s">
        <v>1771</v>
      </c>
      <c r="C2061">
        <v>26</v>
      </c>
      <c r="D2061">
        <v>125</v>
      </c>
      <c r="E2061" s="7">
        <v>0.375</v>
      </c>
      <c r="F2061" s="8">
        <f t="shared" ref="F2061" si="959">AVERAGE(E2055:E2061)</f>
        <v>0.51128571428571434</v>
      </c>
      <c r="G2061">
        <f t="shared" si="952"/>
        <v>4</v>
      </c>
      <c r="H2061">
        <f t="shared" si="928"/>
        <v>195</v>
      </c>
      <c r="I2061" s="9">
        <f t="shared" si="949"/>
        <v>106.84599999999999</v>
      </c>
      <c r="J2061" s="10">
        <f t="shared" si="930"/>
        <v>0</v>
      </c>
      <c r="K2061" t="str">
        <f t="shared" si="929"/>
        <v/>
      </c>
      <c r="M2061" s="8"/>
      <c r="N2061" s="8"/>
      <c r="Q2061" s="9"/>
      <c r="R2061" s="10"/>
      <c r="T2061" s="9"/>
      <c r="U2061" s="11"/>
      <c r="V2061" s="9"/>
      <c r="W2061" s="9"/>
      <c r="X2061" s="11"/>
      <c r="Y2061" s="9"/>
    </row>
    <row r="2062" spans="1:25" x14ac:dyDescent="0.4">
      <c r="A2062" s="19"/>
      <c r="B2062" t="s">
        <v>1772</v>
      </c>
      <c r="C2062">
        <v>26</v>
      </c>
      <c r="D2062">
        <v>104</v>
      </c>
      <c r="E2062" s="7">
        <v>0.55700000000000005</v>
      </c>
      <c r="F2062" s="8">
        <f t="shared" ref="F2062" si="960">AVERAGE(E2055:E2062)</f>
        <v>0.51700000000000002</v>
      </c>
      <c r="G2062">
        <f t="shared" si="952"/>
        <v>5</v>
      </c>
      <c r="H2062">
        <f t="shared" si="928"/>
        <v>221</v>
      </c>
      <c r="I2062" s="9">
        <f t="shared" si="949"/>
        <v>121.32799999999999</v>
      </c>
      <c r="J2062" s="10">
        <f t="shared" si="930"/>
        <v>0</v>
      </c>
      <c r="K2062" t="str">
        <f t="shared" si="929"/>
        <v/>
      </c>
      <c r="M2062" s="8"/>
      <c r="N2062" s="8"/>
      <c r="Q2062" s="9"/>
      <c r="R2062" s="10"/>
      <c r="T2062" s="11"/>
      <c r="U2062" s="11"/>
      <c r="V2062" s="9"/>
      <c r="W2062" s="9"/>
      <c r="X2062" s="11"/>
    </row>
    <row r="2063" spans="1:25" x14ac:dyDescent="0.4">
      <c r="A2063" s="19"/>
      <c r="B2063" t="s">
        <v>1773</v>
      </c>
      <c r="C2063">
        <v>18</v>
      </c>
      <c r="D2063">
        <v>51</v>
      </c>
      <c r="E2063" s="13">
        <v>0.15</v>
      </c>
      <c r="F2063" s="8">
        <f t="shared" ref="F2063" si="961">AVERAGE(E2055:E2063)</f>
        <v>0.47622222222222227</v>
      </c>
      <c r="G2063">
        <f t="shared" si="952"/>
        <v>6</v>
      </c>
      <c r="H2063">
        <f t="shared" si="928"/>
        <v>239</v>
      </c>
      <c r="I2063" s="9">
        <f t="shared" si="949"/>
        <v>124.02799999999999</v>
      </c>
      <c r="J2063" s="10">
        <f t="shared" si="930"/>
        <v>0</v>
      </c>
      <c r="K2063" t="str">
        <f t="shared" si="929"/>
        <v/>
      </c>
      <c r="M2063" s="8"/>
      <c r="N2063" s="8"/>
      <c r="Q2063" s="9"/>
      <c r="R2063" s="10"/>
      <c r="T2063" s="11"/>
      <c r="U2063" s="11"/>
      <c r="V2063" s="9"/>
      <c r="W2063" s="9"/>
      <c r="X2063" s="11"/>
    </row>
    <row r="2064" spans="1:25" x14ac:dyDescent="0.4">
      <c r="A2064" s="19"/>
      <c r="B2064" t="s">
        <v>1774</v>
      </c>
      <c r="C2064">
        <v>16</v>
      </c>
      <c r="D2064">
        <v>54</v>
      </c>
      <c r="E2064" s="13">
        <v>0.26</v>
      </c>
      <c r="F2064" s="8">
        <f t="shared" ref="F2064" si="962">AVERAGE(E2055:E2064)</f>
        <v>0.4546</v>
      </c>
      <c r="G2064">
        <f t="shared" si="952"/>
        <v>7</v>
      </c>
      <c r="H2064">
        <f t="shared" si="928"/>
        <v>255</v>
      </c>
      <c r="I2064" s="9">
        <f t="shared" si="949"/>
        <v>128.18799999999999</v>
      </c>
      <c r="J2064" s="10">
        <f t="shared" si="930"/>
        <v>0</v>
      </c>
      <c r="K2064" t="str">
        <f t="shared" si="929"/>
        <v/>
      </c>
      <c r="M2064" s="8"/>
      <c r="N2064" s="8"/>
      <c r="Q2064" s="9"/>
      <c r="R2064" s="10"/>
      <c r="T2064" s="11"/>
      <c r="U2064" s="11"/>
      <c r="V2064" s="9"/>
      <c r="W2064" s="9"/>
      <c r="X2064" s="11"/>
    </row>
    <row r="2065" spans="1:25" x14ac:dyDescent="0.4">
      <c r="A2065" s="19"/>
      <c r="B2065" t="s">
        <v>995</v>
      </c>
      <c r="C2065">
        <v>153</v>
      </c>
      <c r="D2065">
        <v>3947</v>
      </c>
      <c r="E2065" s="7">
        <v>3.0369999999999999</v>
      </c>
      <c r="F2065" s="8">
        <f t="shared" si="947"/>
        <v>3.0369999999999999</v>
      </c>
      <c r="G2065">
        <f t="shared" si="952"/>
        <v>8</v>
      </c>
      <c r="H2065">
        <f t="shared" si="928"/>
        <v>408</v>
      </c>
      <c r="I2065" s="9">
        <f t="shared" si="949"/>
        <v>592.84899999999993</v>
      </c>
      <c r="J2065" s="10">
        <f t="shared" si="930"/>
        <v>0</v>
      </c>
      <c r="K2065" t="str">
        <f t="shared" si="929"/>
        <v/>
      </c>
      <c r="M2065" s="8"/>
      <c r="N2065" s="8"/>
      <c r="Q2065" s="9"/>
      <c r="R2065" s="10"/>
      <c r="T2065" s="11"/>
      <c r="U2065" s="11"/>
      <c r="V2065" s="9"/>
      <c r="W2065" s="9"/>
      <c r="X2065" s="11"/>
    </row>
    <row r="2066" spans="1:25" x14ac:dyDescent="0.4">
      <c r="A2066" s="19"/>
      <c r="B2066" t="s">
        <v>1775</v>
      </c>
      <c r="C2066">
        <v>57</v>
      </c>
      <c r="D2066">
        <v>1500</v>
      </c>
      <c r="E2066" s="7">
        <v>1.5920000000000001</v>
      </c>
      <c r="F2066" s="8">
        <f t="shared" si="948"/>
        <v>2.3144999999999998</v>
      </c>
      <c r="G2066">
        <f t="shared" si="952"/>
        <v>9</v>
      </c>
      <c r="H2066">
        <f t="shared" si="928"/>
        <v>465</v>
      </c>
      <c r="I2066" s="9">
        <f t="shared" si="949"/>
        <v>683.59299999999996</v>
      </c>
      <c r="J2066" s="10">
        <f t="shared" si="930"/>
        <v>1.4700924731182794</v>
      </c>
      <c r="K2066">
        <f t="shared" si="929"/>
        <v>6587</v>
      </c>
      <c r="M2066" s="8"/>
      <c r="N2066" s="8"/>
      <c r="Q2066" s="9"/>
      <c r="R2066" s="10"/>
      <c r="T2066" s="11"/>
      <c r="U2066" s="11"/>
      <c r="V2066" s="9"/>
      <c r="W2066" s="9"/>
      <c r="X2066" s="11"/>
    </row>
    <row r="2067" spans="1:25" x14ac:dyDescent="0.4">
      <c r="A2067" s="19" t="s">
        <v>1775</v>
      </c>
      <c r="B2067" t="s">
        <v>1776</v>
      </c>
      <c r="C2067">
        <v>31</v>
      </c>
      <c r="D2067">
        <v>907</v>
      </c>
      <c r="E2067" s="7">
        <v>1.609</v>
      </c>
      <c r="F2067" s="8">
        <f t="shared" si="955"/>
        <v>2.079333333333333</v>
      </c>
      <c r="G2067">
        <f t="shared" si="952"/>
        <v>1</v>
      </c>
      <c r="H2067">
        <f t="shared" si="928"/>
        <v>31</v>
      </c>
      <c r="I2067" s="9">
        <f t="shared" si="949"/>
        <v>49.878999999999998</v>
      </c>
      <c r="J2067" s="10">
        <f t="shared" si="930"/>
        <v>0</v>
      </c>
      <c r="K2067" t="str">
        <f t="shared" si="929"/>
        <v/>
      </c>
      <c r="M2067" s="8"/>
      <c r="N2067" s="8"/>
      <c r="Q2067" s="9"/>
      <c r="R2067" s="10"/>
      <c r="T2067" s="11"/>
      <c r="U2067" s="11"/>
      <c r="V2067" s="9"/>
      <c r="W2067" s="9"/>
      <c r="X2067" s="11"/>
    </row>
    <row r="2068" spans="1:25" x14ac:dyDescent="0.4">
      <c r="A2068" s="19"/>
      <c r="B2068" t="s">
        <v>1527</v>
      </c>
      <c r="C2068">
        <v>31</v>
      </c>
      <c r="D2068">
        <v>920</v>
      </c>
      <c r="E2068" s="7">
        <v>1.6719999999999999</v>
      </c>
      <c r="F2068" s="8">
        <f t="shared" si="956"/>
        <v>1.9774999999999998</v>
      </c>
      <c r="G2068">
        <f t="shared" si="952"/>
        <v>1</v>
      </c>
      <c r="H2068">
        <f t="shared" si="928"/>
        <v>62</v>
      </c>
      <c r="I2068" s="9">
        <f t="shared" si="949"/>
        <v>101.711</v>
      </c>
      <c r="J2068" s="10">
        <f t="shared" si="930"/>
        <v>0</v>
      </c>
      <c r="K2068" t="str">
        <f t="shared" si="929"/>
        <v/>
      </c>
      <c r="M2068" s="8"/>
      <c r="N2068" s="8"/>
      <c r="Q2068" s="9"/>
      <c r="R2068" s="10"/>
      <c r="T2068" s="11"/>
      <c r="U2068" s="11"/>
      <c r="V2068" s="9"/>
      <c r="W2068" s="9"/>
      <c r="X2068" s="11"/>
    </row>
    <row r="2069" spans="1:25" x14ac:dyDescent="0.4">
      <c r="A2069" s="19"/>
      <c r="B2069" t="s">
        <v>1777</v>
      </c>
      <c r="C2069">
        <v>26</v>
      </c>
      <c r="D2069">
        <v>626</v>
      </c>
      <c r="E2069" s="7">
        <v>1.728</v>
      </c>
      <c r="F2069" s="8">
        <f t="shared" si="957"/>
        <v>1.9276</v>
      </c>
      <c r="G2069">
        <f t="shared" si="952"/>
        <v>2</v>
      </c>
      <c r="H2069">
        <f t="shared" si="928"/>
        <v>88</v>
      </c>
      <c r="I2069" s="9">
        <f t="shared" si="949"/>
        <v>146.63900000000001</v>
      </c>
      <c r="J2069" s="10">
        <f t="shared" si="930"/>
        <v>0</v>
      </c>
      <c r="K2069" t="str">
        <f t="shared" si="929"/>
        <v/>
      </c>
      <c r="M2069" s="8"/>
      <c r="N2069" s="8"/>
      <c r="Q2069" s="9"/>
      <c r="R2069" s="10"/>
      <c r="T2069" s="11"/>
      <c r="U2069" s="11"/>
      <c r="V2069" s="9"/>
      <c r="W2069" s="9"/>
      <c r="X2069" s="11"/>
    </row>
    <row r="2070" spans="1:25" x14ac:dyDescent="0.4">
      <c r="A2070" s="19"/>
      <c r="B2070" t="s">
        <v>1778</v>
      </c>
      <c r="C2070">
        <v>20</v>
      </c>
      <c r="D2070">
        <v>553</v>
      </c>
      <c r="E2070" s="7">
        <v>2.109</v>
      </c>
      <c r="F2070" s="8">
        <f t="shared" si="958"/>
        <v>1.9578333333333333</v>
      </c>
      <c r="G2070">
        <f t="shared" si="952"/>
        <v>3</v>
      </c>
      <c r="H2070">
        <f t="shared" ref="H2070:H2133" si="963">IF(G2069&gt;G2070,C2070,C2070+H2069)</f>
        <v>108</v>
      </c>
      <c r="I2070" s="9">
        <f t="shared" si="949"/>
        <v>188.81900000000002</v>
      </c>
      <c r="J2070" s="10">
        <f t="shared" si="930"/>
        <v>0</v>
      </c>
      <c r="K2070" t="str">
        <f t="shared" ref="K2070:K2133" si="964">IF(J2070&gt;0,SUM(D2061:D2070),"")</f>
        <v/>
      </c>
      <c r="M2070" s="8"/>
      <c r="N2070" s="8"/>
      <c r="Q2070" s="9"/>
      <c r="R2070" s="10"/>
      <c r="T2070" s="11"/>
      <c r="U2070" s="11"/>
      <c r="V2070" s="9"/>
      <c r="W2070" s="9"/>
      <c r="X2070" s="11"/>
    </row>
    <row r="2071" spans="1:25" x14ac:dyDescent="0.4">
      <c r="A2071" s="19"/>
      <c r="B2071" t="s">
        <v>1779</v>
      </c>
      <c r="C2071">
        <v>20</v>
      </c>
      <c r="D2071">
        <v>547</v>
      </c>
      <c r="E2071" s="7">
        <v>1.746</v>
      </c>
      <c r="F2071" s="8">
        <f t="shared" ref="F2071" si="965">AVERAGE(E2065:E2071)</f>
        <v>1.9275714285714287</v>
      </c>
      <c r="G2071">
        <f t="shared" si="952"/>
        <v>4</v>
      </c>
      <c r="H2071">
        <f t="shared" si="963"/>
        <v>128</v>
      </c>
      <c r="I2071" s="9">
        <f t="shared" si="949"/>
        <v>223.73900000000003</v>
      </c>
      <c r="J2071" s="10">
        <f t="shared" ref="J2071:J2134" si="966">IF(G2071&gt;G2072,I2071/H2071,0)</f>
        <v>0</v>
      </c>
      <c r="K2071" t="str">
        <f t="shared" si="964"/>
        <v/>
      </c>
      <c r="M2071" s="8"/>
      <c r="N2071" s="8"/>
      <c r="Q2071" s="9"/>
      <c r="R2071" s="10"/>
      <c r="T2071" s="9"/>
      <c r="U2071" s="11"/>
      <c r="V2071" s="9"/>
      <c r="W2071" s="9"/>
      <c r="X2071" s="11"/>
      <c r="Y2071" s="9"/>
    </row>
    <row r="2072" spans="1:25" x14ac:dyDescent="0.4">
      <c r="A2072" s="19"/>
      <c r="B2072" t="s">
        <v>1780</v>
      </c>
      <c r="C2072">
        <v>16</v>
      </c>
      <c r="D2072">
        <v>364</v>
      </c>
      <c r="E2072" s="7">
        <v>1.355</v>
      </c>
      <c r="F2072" s="8">
        <f t="shared" ref="F2072" si="967">AVERAGE(E2065:E2072)</f>
        <v>1.8560000000000001</v>
      </c>
      <c r="G2072">
        <f t="shared" si="952"/>
        <v>5</v>
      </c>
      <c r="H2072">
        <f t="shared" si="963"/>
        <v>144</v>
      </c>
      <c r="I2072" s="9">
        <f t="shared" si="949"/>
        <v>245.41900000000004</v>
      </c>
      <c r="J2072" s="10">
        <f t="shared" si="966"/>
        <v>0</v>
      </c>
      <c r="K2072" t="str">
        <f t="shared" si="964"/>
        <v/>
      </c>
      <c r="M2072" s="8"/>
      <c r="N2072" s="8"/>
      <c r="Q2072" s="9"/>
      <c r="R2072" s="10"/>
      <c r="T2072" s="11"/>
      <c r="U2072" s="11"/>
      <c r="V2072" s="9"/>
      <c r="W2072" s="9"/>
      <c r="X2072" s="11"/>
    </row>
    <row r="2073" spans="1:25" x14ac:dyDescent="0.4">
      <c r="A2073" s="19"/>
      <c r="B2073" t="s">
        <v>1781</v>
      </c>
      <c r="C2073">
        <v>16</v>
      </c>
      <c r="D2073">
        <v>723</v>
      </c>
      <c r="E2073" s="13">
        <v>1.73</v>
      </c>
      <c r="F2073" s="8">
        <f t="shared" ref="F2073" si="968">AVERAGE(E2065:E2073)</f>
        <v>1.8419999999999999</v>
      </c>
      <c r="G2073">
        <f t="shared" si="952"/>
        <v>6</v>
      </c>
      <c r="H2073">
        <f t="shared" si="963"/>
        <v>160</v>
      </c>
      <c r="I2073" s="9">
        <f t="shared" si="949"/>
        <v>273.09900000000005</v>
      </c>
      <c r="J2073" s="10">
        <f t="shared" si="966"/>
        <v>0</v>
      </c>
      <c r="K2073" t="str">
        <f t="shared" si="964"/>
        <v/>
      </c>
      <c r="M2073" s="8"/>
      <c r="N2073" s="8"/>
      <c r="Q2073" s="9"/>
      <c r="R2073" s="10"/>
      <c r="T2073" s="11"/>
      <c r="U2073" s="11"/>
      <c r="V2073" s="9"/>
      <c r="W2073" s="9"/>
      <c r="X2073" s="11"/>
    </row>
    <row r="2074" spans="1:25" x14ac:dyDescent="0.4">
      <c r="A2074" s="19"/>
      <c r="B2074" t="s">
        <v>1782</v>
      </c>
      <c r="C2074">
        <v>15</v>
      </c>
      <c r="D2074">
        <v>314</v>
      </c>
      <c r="E2074" s="7">
        <v>1.228</v>
      </c>
      <c r="F2074" s="8">
        <f t="shared" ref="F2074" si="969">AVERAGE(E2065:E2074)</f>
        <v>1.7806000000000002</v>
      </c>
      <c r="G2074">
        <f t="shared" si="952"/>
        <v>7</v>
      </c>
      <c r="H2074">
        <f t="shared" si="963"/>
        <v>175</v>
      </c>
      <c r="I2074" s="9">
        <f t="shared" si="949"/>
        <v>291.51900000000006</v>
      </c>
      <c r="J2074" s="10">
        <f t="shared" si="966"/>
        <v>0</v>
      </c>
      <c r="K2074" t="str">
        <f t="shared" si="964"/>
        <v/>
      </c>
      <c r="M2074" s="8"/>
      <c r="N2074" s="8"/>
      <c r="Q2074" s="9"/>
      <c r="R2074" s="10"/>
      <c r="T2074" s="11"/>
      <c r="U2074" s="11"/>
      <c r="V2074" s="9"/>
      <c r="W2074" s="9"/>
      <c r="X2074" s="11"/>
    </row>
    <row r="2075" spans="1:25" x14ac:dyDescent="0.4">
      <c r="A2075" s="19"/>
      <c r="B2075" t="s">
        <v>1783</v>
      </c>
      <c r="C2075">
        <v>198</v>
      </c>
      <c r="D2075">
        <v>2479</v>
      </c>
      <c r="E2075" s="7">
        <v>1.4159999999999999</v>
      </c>
      <c r="F2075" s="8">
        <f t="shared" si="947"/>
        <v>1.4159999999999999</v>
      </c>
      <c r="G2075">
        <f t="shared" si="952"/>
        <v>8</v>
      </c>
      <c r="H2075">
        <f t="shared" si="963"/>
        <v>373</v>
      </c>
      <c r="I2075" s="9">
        <f t="shared" si="949"/>
        <v>571.88700000000006</v>
      </c>
      <c r="J2075" s="10">
        <f t="shared" si="966"/>
        <v>0</v>
      </c>
      <c r="K2075" t="str">
        <f t="shared" si="964"/>
        <v/>
      </c>
      <c r="M2075" s="8"/>
      <c r="N2075" s="8"/>
      <c r="Q2075" s="9"/>
      <c r="R2075" s="10"/>
      <c r="T2075" s="11"/>
      <c r="U2075" s="11"/>
      <c r="V2075" s="9"/>
      <c r="W2075" s="9"/>
      <c r="X2075" s="11"/>
    </row>
    <row r="2076" spans="1:25" x14ac:dyDescent="0.4">
      <c r="A2076" s="19"/>
      <c r="B2076" t="s">
        <v>1784</v>
      </c>
      <c r="C2076">
        <v>84</v>
      </c>
      <c r="D2076">
        <v>1078</v>
      </c>
      <c r="E2076" s="7">
        <v>1.3080000000000001</v>
      </c>
      <c r="F2076" s="8">
        <f t="shared" si="948"/>
        <v>1.3620000000000001</v>
      </c>
      <c r="G2076">
        <f t="shared" si="952"/>
        <v>9</v>
      </c>
      <c r="H2076">
        <f t="shared" si="963"/>
        <v>457</v>
      </c>
      <c r="I2076" s="9">
        <f t="shared" si="949"/>
        <v>681.75900000000001</v>
      </c>
      <c r="J2076" s="10">
        <f t="shared" si="966"/>
        <v>1.4918140043763677</v>
      </c>
      <c r="K2076">
        <f t="shared" si="964"/>
        <v>8511</v>
      </c>
      <c r="M2076" s="8"/>
      <c r="N2076" s="8"/>
      <c r="Q2076" s="9"/>
      <c r="R2076" s="10"/>
      <c r="T2076" s="11"/>
      <c r="U2076" s="11"/>
      <c r="V2076" s="9"/>
      <c r="W2076" s="9"/>
      <c r="X2076" s="11"/>
    </row>
    <row r="2077" spans="1:25" x14ac:dyDescent="0.4">
      <c r="A2077" s="19" t="s">
        <v>1785</v>
      </c>
      <c r="B2077" t="s">
        <v>1786</v>
      </c>
      <c r="C2077">
        <v>50</v>
      </c>
      <c r="D2077">
        <v>776</v>
      </c>
      <c r="E2077" s="7">
        <v>0.75</v>
      </c>
      <c r="F2077" s="8">
        <f t="shared" si="955"/>
        <v>1.1580000000000001</v>
      </c>
      <c r="G2077">
        <f t="shared" si="952"/>
        <v>1</v>
      </c>
      <c r="H2077">
        <f t="shared" si="963"/>
        <v>50</v>
      </c>
      <c r="I2077" s="9">
        <f t="shared" si="949"/>
        <v>37.5</v>
      </c>
      <c r="J2077" s="10">
        <f t="shared" si="966"/>
        <v>0</v>
      </c>
      <c r="K2077" t="str">
        <f t="shared" si="964"/>
        <v/>
      </c>
      <c r="M2077" s="8"/>
      <c r="N2077" s="8"/>
      <c r="Q2077" s="9"/>
      <c r="R2077" s="10"/>
      <c r="T2077" s="11"/>
      <c r="U2077" s="11"/>
      <c r="V2077" s="9"/>
      <c r="W2077" s="9"/>
      <c r="X2077" s="11"/>
    </row>
    <row r="2078" spans="1:25" x14ac:dyDescent="0.4">
      <c r="A2078" s="19"/>
      <c r="B2078" t="s">
        <v>1787</v>
      </c>
      <c r="C2078">
        <v>41</v>
      </c>
      <c r="D2078">
        <v>621</v>
      </c>
      <c r="E2078" s="7">
        <v>0.99</v>
      </c>
      <c r="F2078" s="8">
        <f t="shared" si="956"/>
        <v>1.1160000000000001</v>
      </c>
      <c r="G2078">
        <f t="shared" si="952"/>
        <v>1</v>
      </c>
      <c r="H2078">
        <f t="shared" si="963"/>
        <v>91</v>
      </c>
      <c r="I2078" s="9">
        <f t="shared" si="949"/>
        <v>78.09</v>
      </c>
      <c r="J2078" s="10">
        <f t="shared" si="966"/>
        <v>0</v>
      </c>
      <c r="K2078" t="str">
        <f t="shared" si="964"/>
        <v/>
      </c>
      <c r="M2078" s="8"/>
      <c r="N2078" s="8"/>
      <c r="Q2078" s="9"/>
      <c r="R2078" s="10"/>
      <c r="T2078" s="11"/>
      <c r="U2078" s="11"/>
      <c r="V2078" s="9"/>
      <c r="W2078" s="9"/>
      <c r="X2078" s="11"/>
    </row>
    <row r="2079" spans="1:25" x14ac:dyDescent="0.4">
      <c r="A2079" s="19"/>
      <c r="B2079" t="s">
        <v>1788</v>
      </c>
      <c r="C2079">
        <v>23</v>
      </c>
      <c r="D2079">
        <v>243</v>
      </c>
      <c r="E2079" s="7">
        <v>0.74399999999999999</v>
      </c>
      <c r="F2079" s="8">
        <f t="shared" si="957"/>
        <v>1.0416000000000001</v>
      </c>
      <c r="G2079">
        <f t="shared" si="952"/>
        <v>2</v>
      </c>
      <c r="H2079">
        <f t="shared" si="963"/>
        <v>114</v>
      </c>
      <c r="I2079" s="9">
        <f t="shared" si="949"/>
        <v>95.201999999999998</v>
      </c>
      <c r="J2079" s="10">
        <f t="shared" si="966"/>
        <v>0</v>
      </c>
      <c r="K2079" t="str">
        <f t="shared" si="964"/>
        <v/>
      </c>
      <c r="M2079" s="8"/>
      <c r="N2079" s="8"/>
      <c r="Q2079" s="9"/>
      <c r="R2079" s="10"/>
      <c r="T2079" s="11"/>
      <c r="U2079" s="11"/>
      <c r="V2079" s="9"/>
      <c r="W2079" s="9"/>
      <c r="X2079" s="11"/>
    </row>
    <row r="2080" spans="1:25" x14ac:dyDescent="0.4">
      <c r="A2080" s="19"/>
      <c r="B2080" t="s">
        <v>1789</v>
      </c>
      <c r="C2080">
        <v>18</v>
      </c>
      <c r="D2080">
        <v>222</v>
      </c>
      <c r="E2080" s="7">
        <v>0.42</v>
      </c>
      <c r="F2080" s="8">
        <f t="shared" si="958"/>
        <v>0.93800000000000006</v>
      </c>
      <c r="G2080">
        <f t="shared" si="952"/>
        <v>3</v>
      </c>
      <c r="H2080">
        <f t="shared" si="963"/>
        <v>132</v>
      </c>
      <c r="I2080" s="9">
        <f t="shared" si="949"/>
        <v>102.762</v>
      </c>
      <c r="J2080" s="10">
        <f t="shared" si="966"/>
        <v>0</v>
      </c>
      <c r="K2080" t="str">
        <f t="shared" si="964"/>
        <v/>
      </c>
      <c r="M2080" s="8"/>
      <c r="N2080" s="8"/>
      <c r="Q2080" s="9"/>
      <c r="R2080" s="10"/>
      <c r="T2080" s="11"/>
      <c r="U2080" s="11"/>
      <c r="V2080" s="9"/>
      <c r="W2080" s="9"/>
      <c r="X2080" s="11"/>
    </row>
    <row r="2081" spans="1:25" x14ac:dyDescent="0.4">
      <c r="A2081" s="19"/>
      <c r="B2081" t="s">
        <v>1790</v>
      </c>
      <c r="C2081">
        <v>15</v>
      </c>
      <c r="D2081">
        <v>144</v>
      </c>
      <c r="E2081" s="7">
        <v>0.72099999999999997</v>
      </c>
      <c r="F2081" s="8">
        <f t="shared" ref="F2081" si="970">AVERAGE(E2075:E2081)</f>
        <v>0.90700000000000003</v>
      </c>
      <c r="G2081">
        <f t="shared" si="952"/>
        <v>4</v>
      </c>
      <c r="H2081">
        <f t="shared" si="963"/>
        <v>147</v>
      </c>
      <c r="I2081" s="9">
        <f t="shared" si="949"/>
        <v>113.577</v>
      </c>
      <c r="J2081" s="10">
        <f t="shared" si="966"/>
        <v>0</v>
      </c>
      <c r="K2081" t="str">
        <f t="shared" si="964"/>
        <v/>
      </c>
      <c r="M2081" s="8"/>
      <c r="N2081" s="8"/>
      <c r="Q2081" s="9"/>
      <c r="R2081" s="10"/>
      <c r="T2081" s="9"/>
      <c r="U2081" s="11"/>
      <c r="V2081" s="9"/>
      <c r="W2081" s="9"/>
      <c r="X2081" s="11"/>
      <c r="Y2081" s="9"/>
    </row>
    <row r="2082" spans="1:25" x14ac:dyDescent="0.4">
      <c r="A2082" s="19"/>
      <c r="B2082" t="s">
        <v>1791</v>
      </c>
      <c r="C2082">
        <v>14</v>
      </c>
      <c r="D2082">
        <v>145</v>
      </c>
      <c r="E2082" s="7">
        <v>0.307</v>
      </c>
      <c r="F2082" s="8">
        <f t="shared" ref="F2082" si="971">AVERAGE(E2075:E2082)</f>
        <v>0.83200000000000007</v>
      </c>
      <c r="G2082">
        <f t="shared" si="952"/>
        <v>5</v>
      </c>
      <c r="H2082">
        <f t="shared" si="963"/>
        <v>161</v>
      </c>
      <c r="I2082" s="9">
        <f t="shared" si="949"/>
        <v>117.875</v>
      </c>
      <c r="J2082" s="10">
        <f t="shared" si="966"/>
        <v>0</v>
      </c>
      <c r="K2082" t="str">
        <f t="shared" si="964"/>
        <v/>
      </c>
      <c r="M2082" s="8"/>
      <c r="N2082" s="8"/>
      <c r="Q2082" s="9"/>
      <c r="R2082" s="10"/>
      <c r="T2082" s="11"/>
      <c r="U2082" s="11"/>
      <c r="V2082" s="9"/>
      <c r="W2082" s="9"/>
      <c r="X2082" s="11"/>
    </row>
    <row r="2083" spans="1:25" x14ac:dyDescent="0.4">
      <c r="A2083" s="19"/>
      <c r="B2083" t="s">
        <v>1792</v>
      </c>
      <c r="C2083">
        <v>13</v>
      </c>
      <c r="D2083">
        <v>180</v>
      </c>
      <c r="E2083" s="7">
        <v>0.60799999999999998</v>
      </c>
      <c r="F2083" s="8">
        <f t="shared" ref="F2083" si="972">AVERAGE(E2075:E2083)</f>
        <v>0.80711111111111111</v>
      </c>
      <c r="G2083">
        <f t="shared" si="952"/>
        <v>6</v>
      </c>
      <c r="H2083">
        <f t="shared" si="963"/>
        <v>174</v>
      </c>
      <c r="I2083" s="9">
        <f t="shared" si="949"/>
        <v>125.779</v>
      </c>
      <c r="J2083" s="10">
        <f t="shared" si="966"/>
        <v>0</v>
      </c>
      <c r="K2083" t="str">
        <f t="shared" si="964"/>
        <v/>
      </c>
      <c r="M2083" s="8"/>
      <c r="N2083" s="8"/>
      <c r="Q2083" s="9"/>
      <c r="R2083" s="10"/>
      <c r="T2083" s="11"/>
      <c r="U2083" s="11"/>
      <c r="V2083" s="9"/>
      <c r="W2083" s="9"/>
      <c r="X2083" s="11"/>
    </row>
    <row r="2084" spans="1:25" x14ac:dyDescent="0.4">
      <c r="A2084" s="19"/>
      <c r="B2084" t="s">
        <v>1793</v>
      </c>
      <c r="C2084">
        <v>9</v>
      </c>
      <c r="D2084">
        <v>79</v>
      </c>
      <c r="E2084" s="7">
        <v>0.67700000000000005</v>
      </c>
      <c r="F2084" s="8">
        <f t="shared" ref="F2084" si="973">AVERAGE(E2075:E2084)</f>
        <v>0.79410000000000003</v>
      </c>
      <c r="G2084">
        <f t="shared" si="952"/>
        <v>7</v>
      </c>
      <c r="H2084">
        <f t="shared" si="963"/>
        <v>183</v>
      </c>
      <c r="I2084" s="9">
        <f t="shared" si="949"/>
        <v>131.87199999999999</v>
      </c>
      <c r="J2084" s="10">
        <f t="shared" si="966"/>
        <v>0</v>
      </c>
      <c r="K2084" t="str">
        <f t="shared" si="964"/>
        <v/>
      </c>
      <c r="M2084" s="8"/>
      <c r="N2084" s="8"/>
      <c r="Q2084" s="9"/>
      <c r="R2084" s="10"/>
      <c r="T2084" s="9"/>
      <c r="U2084" s="11"/>
      <c r="V2084" s="9"/>
      <c r="W2084" s="9"/>
      <c r="X2084" s="11"/>
    </row>
    <row r="2085" spans="1:25" x14ac:dyDescent="0.4">
      <c r="A2085" s="19"/>
      <c r="B2085" t="s">
        <v>1794</v>
      </c>
      <c r="C2085">
        <v>61</v>
      </c>
      <c r="D2085">
        <v>140</v>
      </c>
      <c r="E2085" s="7">
        <v>5.3999999999999999E-2</v>
      </c>
      <c r="F2085" s="8">
        <f t="shared" si="947"/>
        <v>5.3999999999999999E-2</v>
      </c>
      <c r="G2085">
        <f t="shared" si="952"/>
        <v>8</v>
      </c>
      <c r="H2085">
        <f t="shared" si="963"/>
        <v>244</v>
      </c>
      <c r="I2085" s="9">
        <f t="shared" si="949"/>
        <v>135.166</v>
      </c>
      <c r="J2085" s="10">
        <f t="shared" si="966"/>
        <v>0</v>
      </c>
      <c r="K2085" t="str">
        <f t="shared" si="964"/>
        <v/>
      </c>
      <c r="M2085" s="8"/>
      <c r="N2085" s="8"/>
      <c r="Q2085" s="9"/>
      <c r="R2085" s="10"/>
      <c r="T2085" s="9"/>
      <c r="U2085" s="11"/>
      <c r="V2085" s="9"/>
      <c r="W2085" s="9"/>
      <c r="X2085" s="11"/>
    </row>
    <row r="2086" spans="1:25" x14ac:dyDescent="0.4">
      <c r="A2086" s="19"/>
      <c r="B2086" t="s">
        <v>1795</v>
      </c>
      <c r="C2086">
        <v>31</v>
      </c>
      <c r="D2086">
        <v>42</v>
      </c>
      <c r="E2086" s="13">
        <v>8.3000000000000004E-2</v>
      </c>
      <c r="F2086" s="8">
        <f t="shared" si="948"/>
        <v>6.8500000000000005E-2</v>
      </c>
      <c r="G2086">
        <f t="shared" si="952"/>
        <v>9</v>
      </c>
      <c r="H2086">
        <f t="shared" si="963"/>
        <v>275</v>
      </c>
      <c r="I2086" s="9">
        <f t="shared" si="949"/>
        <v>137.739</v>
      </c>
      <c r="J2086" s="10">
        <f t="shared" si="966"/>
        <v>0.50086909090909093</v>
      </c>
      <c r="K2086">
        <f t="shared" si="964"/>
        <v>2592</v>
      </c>
      <c r="M2086" s="8"/>
      <c r="N2086" s="8"/>
      <c r="Q2086" s="9"/>
      <c r="R2086" s="10"/>
      <c r="T2086" s="11"/>
      <c r="U2086" s="11"/>
      <c r="V2086" s="9"/>
      <c r="W2086" s="9"/>
      <c r="X2086" s="11"/>
    </row>
    <row r="2087" spans="1:25" x14ac:dyDescent="0.4">
      <c r="A2087" s="19" t="s">
        <v>1796</v>
      </c>
      <c r="B2087" t="s">
        <v>1797</v>
      </c>
      <c r="C2087">
        <v>28</v>
      </c>
      <c r="D2087">
        <v>40</v>
      </c>
      <c r="E2087" s="13">
        <v>6.9000000000000006E-2</v>
      </c>
      <c r="F2087" s="8">
        <f t="shared" si="955"/>
        <v>6.8666666666666668E-2</v>
      </c>
      <c r="G2087">
        <f t="shared" si="952"/>
        <v>1</v>
      </c>
      <c r="H2087">
        <f t="shared" si="963"/>
        <v>28</v>
      </c>
      <c r="I2087" s="9">
        <f t="shared" si="949"/>
        <v>1.9320000000000002</v>
      </c>
      <c r="J2087" s="10">
        <f t="shared" si="966"/>
        <v>0</v>
      </c>
      <c r="K2087" t="str">
        <f t="shared" si="964"/>
        <v/>
      </c>
      <c r="M2087" s="8"/>
      <c r="N2087" s="8"/>
      <c r="Q2087" s="9"/>
      <c r="R2087" s="10"/>
      <c r="T2087" s="9"/>
      <c r="U2087" s="11"/>
      <c r="V2087" s="9"/>
      <c r="W2087" s="9"/>
      <c r="X2087" s="11"/>
    </row>
    <row r="2088" spans="1:25" x14ac:dyDescent="0.4">
      <c r="A2088" s="19"/>
      <c r="B2088" t="s">
        <v>1798</v>
      </c>
      <c r="C2088">
        <v>27</v>
      </c>
      <c r="D2088">
        <v>35</v>
      </c>
      <c r="E2088" s="13">
        <v>4.4999999999999998E-2</v>
      </c>
      <c r="F2088" s="8">
        <f t="shared" si="956"/>
        <v>6.275E-2</v>
      </c>
      <c r="G2088">
        <f t="shared" si="952"/>
        <v>1</v>
      </c>
      <c r="H2088">
        <f t="shared" si="963"/>
        <v>55</v>
      </c>
      <c r="I2088" s="9">
        <f t="shared" si="949"/>
        <v>3.1470000000000002</v>
      </c>
      <c r="J2088" s="10">
        <f t="shared" si="966"/>
        <v>0</v>
      </c>
      <c r="K2088" t="str">
        <f t="shared" si="964"/>
        <v/>
      </c>
      <c r="M2088" s="8"/>
      <c r="N2088" s="8"/>
      <c r="Q2088" s="9"/>
      <c r="R2088" s="10"/>
      <c r="T2088" s="9"/>
      <c r="U2088" s="11"/>
      <c r="V2088" s="9"/>
      <c r="W2088" s="9"/>
      <c r="X2088" s="11"/>
    </row>
    <row r="2089" spans="1:25" x14ac:dyDescent="0.4">
      <c r="A2089" s="19"/>
      <c r="B2089" t="s">
        <v>1799</v>
      </c>
      <c r="C2089">
        <v>24</v>
      </c>
      <c r="D2089">
        <v>42</v>
      </c>
      <c r="E2089" s="13">
        <v>0.16279069767441862</v>
      </c>
      <c r="F2089" s="8">
        <f t="shared" si="957"/>
        <v>8.2758139534883729E-2</v>
      </c>
      <c r="G2089">
        <f t="shared" si="952"/>
        <v>2</v>
      </c>
      <c r="H2089">
        <f t="shared" si="963"/>
        <v>79</v>
      </c>
      <c r="I2089" s="9">
        <f t="shared" si="949"/>
        <v>7.0539767441860466</v>
      </c>
      <c r="J2089" s="10">
        <f t="shared" si="966"/>
        <v>0</v>
      </c>
      <c r="K2089" t="str">
        <f t="shared" si="964"/>
        <v/>
      </c>
      <c r="M2089" s="8"/>
      <c r="N2089" s="8"/>
      <c r="Q2089" s="9"/>
      <c r="R2089" s="10"/>
      <c r="T2089" s="9"/>
      <c r="U2089" s="11"/>
      <c r="V2089" s="9"/>
      <c r="W2089" s="9"/>
      <c r="X2089" s="11"/>
    </row>
    <row r="2090" spans="1:25" x14ac:dyDescent="0.4">
      <c r="A2090" s="19"/>
      <c r="B2090" t="s">
        <v>1800</v>
      </c>
      <c r="C2090">
        <v>23</v>
      </c>
      <c r="D2090">
        <v>39</v>
      </c>
      <c r="E2090" s="13">
        <v>6.5000000000000002E-2</v>
      </c>
      <c r="F2090" s="8">
        <f t="shared" si="958"/>
        <v>7.9798449612403108E-2</v>
      </c>
      <c r="G2090">
        <f t="shared" si="952"/>
        <v>3</v>
      </c>
      <c r="H2090">
        <f t="shared" si="963"/>
        <v>102</v>
      </c>
      <c r="I2090" s="9">
        <f t="shared" si="949"/>
        <v>8.5489767441860458</v>
      </c>
      <c r="J2090" s="10">
        <f t="shared" si="966"/>
        <v>0</v>
      </c>
      <c r="K2090" t="str">
        <f t="shared" si="964"/>
        <v/>
      </c>
      <c r="M2090" s="8"/>
      <c r="N2090" s="8"/>
      <c r="Q2090" s="9"/>
      <c r="R2090" s="10"/>
      <c r="T2090" s="11"/>
      <c r="U2090" s="11"/>
      <c r="V2090" s="9"/>
      <c r="W2090" s="9"/>
      <c r="X2090" s="11"/>
    </row>
    <row r="2091" spans="1:25" x14ac:dyDescent="0.4">
      <c r="A2091" s="19"/>
      <c r="B2091" t="s">
        <v>1801</v>
      </c>
      <c r="C2091">
        <v>19</v>
      </c>
      <c r="D2091">
        <v>43</v>
      </c>
      <c r="E2091" s="13">
        <v>0.16800000000000001</v>
      </c>
      <c r="F2091" s="8">
        <f t="shared" ref="F2091" si="974">AVERAGE(E2085:E2091)</f>
        <v>9.2398671096345517E-2</v>
      </c>
      <c r="G2091">
        <f t="shared" si="952"/>
        <v>4</v>
      </c>
      <c r="H2091">
        <f t="shared" si="963"/>
        <v>121</v>
      </c>
      <c r="I2091" s="9">
        <f t="shared" si="949"/>
        <v>11.740976744186046</v>
      </c>
      <c r="J2091" s="10">
        <f t="shared" si="966"/>
        <v>0</v>
      </c>
      <c r="K2091" t="str">
        <f t="shared" si="964"/>
        <v/>
      </c>
      <c r="M2091" s="8"/>
      <c r="N2091" s="8"/>
      <c r="Q2091" s="9"/>
      <c r="R2091" s="10"/>
      <c r="T2091" s="9"/>
      <c r="U2091" s="11"/>
      <c r="V2091" s="9"/>
      <c r="W2091" s="9"/>
      <c r="X2091" s="11"/>
      <c r="Y2091" s="9"/>
    </row>
    <row r="2092" spans="1:25" x14ac:dyDescent="0.4">
      <c r="A2092" s="19"/>
      <c r="B2092" t="s">
        <v>1802</v>
      </c>
      <c r="C2092">
        <v>17</v>
      </c>
      <c r="D2092">
        <v>26</v>
      </c>
      <c r="E2092" s="13">
        <v>4.4999999999999998E-2</v>
      </c>
      <c r="F2092" s="8">
        <f t="shared" ref="F2092" si="975">AVERAGE(E2085:E2092)</f>
        <v>8.6473837209302337E-2</v>
      </c>
      <c r="G2092">
        <f t="shared" si="952"/>
        <v>5</v>
      </c>
      <c r="H2092">
        <f t="shared" si="963"/>
        <v>138</v>
      </c>
      <c r="I2092" s="9">
        <f t="shared" si="949"/>
        <v>12.505976744186047</v>
      </c>
      <c r="J2092" s="10">
        <f t="shared" si="966"/>
        <v>0</v>
      </c>
      <c r="K2092" t="str">
        <f t="shared" si="964"/>
        <v/>
      </c>
      <c r="M2092" s="8"/>
      <c r="N2092" s="8"/>
      <c r="Q2092" s="9"/>
      <c r="R2092" s="10"/>
      <c r="T2092" s="11"/>
      <c r="U2092" s="11"/>
      <c r="V2092" s="9"/>
      <c r="W2092" s="9"/>
      <c r="X2092" s="11"/>
    </row>
    <row r="2093" spans="1:25" x14ac:dyDescent="0.4">
      <c r="A2093" s="19"/>
      <c r="B2093" t="s">
        <v>1803</v>
      </c>
      <c r="C2093">
        <v>17</v>
      </c>
      <c r="D2093">
        <v>24</v>
      </c>
      <c r="E2093" s="13">
        <v>3.4000000000000002E-2</v>
      </c>
      <c r="F2093" s="8">
        <f t="shared" ref="F2093" si="976">AVERAGE(E2085:E2093)</f>
        <v>8.064341085271319E-2</v>
      </c>
      <c r="G2093">
        <f t="shared" si="952"/>
        <v>6</v>
      </c>
      <c r="H2093">
        <f t="shared" si="963"/>
        <v>155</v>
      </c>
      <c r="I2093" s="9">
        <f t="shared" si="949"/>
        <v>13.083976744186046</v>
      </c>
      <c r="J2093" s="10">
        <f t="shared" si="966"/>
        <v>0</v>
      </c>
      <c r="K2093" t="str">
        <f t="shared" si="964"/>
        <v/>
      </c>
      <c r="M2093" s="8"/>
      <c r="N2093" s="8"/>
      <c r="Q2093" s="9"/>
      <c r="R2093" s="10"/>
      <c r="T2093" s="11"/>
      <c r="U2093" s="11"/>
      <c r="V2093" s="9"/>
      <c r="W2093" s="9"/>
      <c r="X2093" s="11"/>
    </row>
    <row r="2094" spans="1:25" x14ac:dyDescent="0.4">
      <c r="A2094" s="19"/>
      <c r="B2094" t="s">
        <v>1804</v>
      </c>
      <c r="C2094">
        <v>15</v>
      </c>
      <c r="D2094">
        <v>22</v>
      </c>
      <c r="E2094" s="13">
        <v>0.01</v>
      </c>
      <c r="F2094" s="8">
        <f t="shared" ref="F2094" si="977">AVERAGE(E2085:E2094)</f>
        <v>7.3579069767441871E-2</v>
      </c>
      <c r="G2094">
        <f t="shared" si="952"/>
        <v>7</v>
      </c>
      <c r="H2094">
        <f t="shared" si="963"/>
        <v>170</v>
      </c>
      <c r="I2094" s="9">
        <f t="shared" si="949"/>
        <v>13.233976744186046</v>
      </c>
      <c r="J2094" s="10">
        <f t="shared" si="966"/>
        <v>0</v>
      </c>
      <c r="K2094" t="str">
        <f t="shared" si="964"/>
        <v/>
      </c>
      <c r="M2094" s="8"/>
      <c r="N2094" s="8"/>
      <c r="Q2094" s="9"/>
      <c r="R2094" s="10"/>
      <c r="T2094" s="11"/>
      <c r="U2094" s="11"/>
      <c r="V2094" s="9"/>
      <c r="W2094" s="9"/>
      <c r="X2094" s="11"/>
    </row>
    <row r="2095" spans="1:25" x14ac:dyDescent="0.4">
      <c r="A2095" s="19"/>
      <c r="B2095" t="s">
        <v>1805</v>
      </c>
      <c r="C2095">
        <v>75</v>
      </c>
      <c r="D2095">
        <v>1207</v>
      </c>
      <c r="E2095" s="7">
        <v>1.5620000000000001</v>
      </c>
      <c r="F2095" s="8">
        <f t="shared" si="947"/>
        <v>1.5620000000000001</v>
      </c>
      <c r="G2095">
        <f t="shared" si="952"/>
        <v>8</v>
      </c>
      <c r="H2095">
        <f t="shared" si="963"/>
        <v>245</v>
      </c>
      <c r="I2095" s="9">
        <f t="shared" si="949"/>
        <v>130.38397674418604</v>
      </c>
      <c r="J2095" s="10">
        <f t="shared" si="966"/>
        <v>0</v>
      </c>
      <c r="K2095" t="str">
        <f t="shared" si="964"/>
        <v/>
      </c>
      <c r="M2095" s="8"/>
      <c r="N2095" s="8"/>
      <c r="Q2095" s="9"/>
      <c r="R2095" s="10"/>
      <c r="T2095" s="11"/>
      <c r="U2095" s="11"/>
      <c r="V2095" s="9"/>
      <c r="W2095" s="9"/>
      <c r="X2095" s="11"/>
    </row>
    <row r="2096" spans="1:25" x14ac:dyDescent="0.4">
      <c r="A2096" s="19"/>
      <c r="B2096" t="s">
        <v>1806</v>
      </c>
      <c r="C2096">
        <v>74</v>
      </c>
      <c r="D2096">
        <v>1346</v>
      </c>
      <c r="E2096" s="7">
        <v>1.228</v>
      </c>
      <c r="F2096" s="8">
        <f t="shared" si="948"/>
        <v>1.395</v>
      </c>
      <c r="G2096">
        <f t="shared" si="952"/>
        <v>9</v>
      </c>
      <c r="H2096">
        <f t="shared" si="963"/>
        <v>319</v>
      </c>
      <c r="I2096" s="9">
        <f t="shared" si="949"/>
        <v>221.25597674418606</v>
      </c>
      <c r="J2096" s="10">
        <f t="shared" si="966"/>
        <v>0.6935924035867902</v>
      </c>
      <c r="K2096">
        <f t="shared" si="964"/>
        <v>2824</v>
      </c>
      <c r="M2096" s="8"/>
      <c r="N2096" s="8"/>
      <c r="Q2096" s="9"/>
      <c r="R2096" s="10"/>
      <c r="T2096" s="11"/>
      <c r="U2096" s="11"/>
      <c r="V2096" s="9"/>
      <c r="W2096" s="9"/>
      <c r="X2096" s="11"/>
    </row>
    <row r="2097" spans="1:25" x14ac:dyDescent="0.4">
      <c r="A2097" s="19" t="s">
        <v>1807</v>
      </c>
      <c r="B2097" t="s">
        <v>1808</v>
      </c>
      <c r="C2097">
        <v>53</v>
      </c>
      <c r="D2097">
        <v>831</v>
      </c>
      <c r="E2097" s="7">
        <v>0.95599999999999996</v>
      </c>
      <c r="F2097" s="8">
        <f t="shared" si="955"/>
        <v>1.2486666666666666</v>
      </c>
      <c r="G2097">
        <f t="shared" si="952"/>
        <v>1</v>
      </c>
      <c r="H2097">
        <f t="shared" si="963"/>
        <v>53</v>
      </c>
      <c r="I2097" s="9">
        <f t="shared" si="949"/>
        <v>50.667999999999999</v>
      </c>
      <c r="J2097" s="10">
        <f t="shared" si="966"/>
        <v>0</v>
      </c>
      <c r="K2097" t="str">
        <f t="shared" si="964"/>
        <v/>
      </c>
      <c r="M2097" s="8"/>
      <c r="N2097" s="8"/>
      <c r="Q2097" s="9"/>
      <c r="R2097" s="10"/>
      <c r="T2097" s="11"/>
      <c r="U2097" s="11"/>
      <c r="V2097" s="9"/>
      <c r="W2097" s="9"/>
      <c r="X2097" s="11"/>
    </row>
    <row r="2098" spans="1:25" x14ac:dyDescent="0.4">
      <c r="A2098" s="19"/>
      <c r="B2098" t="s">
        <v>1809</v>
      </c>
      <c r="C2098">
        <v>51</v>
      </c>
      <c r="D2098">
        <v>1313</v>
      </c>
      <c r="E2098" s="7">
        <v>0.95</v>
      </c>
      <c r="F2098" s="8">
        <f t="shared" si="956"/>
        <v>1.1739999999999999</v>
      </c>
      <c r="G2098">
        <f t="shared" si="952"/>
        <v>1</v>
      </c>
      <c r="H2098">
        <f t="shared" si="963"/>
        <v>104</v>
      </c>
      <c r="I2098" s="9">
        <f t="shared" si="949"/>
        <v>99.117999999999995</v>
      </c>
      <c r="J2098" s="10">
        <f t="shared" si="966"/>
        <v>0</v>
      </c>
      <c r="K2098" t="str">
        <f t="shared" si="964"/>
        <v/>
      </c>
      <c r="M2098" s="8"/>
      <c r="N2098" s="8"/>
      <c r="Q2098" s="9"/>
      <c r="R2098" s="10"/>
      <c r="T2098" s="11"/>
      <c r="U2098" s="11"/>
      <c r="V2098" s="9"/>
      <c r="W2098" s="9"/>
      <c r="X2098" s="11"/>
    </row>
    <row r="2099" spans="1:25" x14ac:dyDescent="0.4">
      <c r="A2099" s="19"/>
      <c r="B2099" t="s">
        <v>1481</v>
      </c>
      <c r="C2099">
        <v>26</v>
      </c>
      <c r="D2099">
        <v>358</v>
      </c>
      <c r="E2099" s="7">
        <v>1.667</v>
      </c>
      <c r="F2099" s="8">
        <f t="shared" si="957"/>
        <v>1.2726</v>
      </c>
      <c r="G2099">
        <f t="shared" si="952"/>
        <v>2</v>
      </c>
      <c r="H2099">
        <f t="shared" si="963"/>
        <v>130</v>
      </c>
      <c r="I2099" s="9">
        <f t="shared" si="949"/>
        <v>142.45999999999998</v>
      </c>
      <c r="J2099" s="10">
        <f t="shared" si="966"/>
        <v>0</v>
      </c>
      <c r="K2099" t="str">
        <f t="shared" si="964"/>
        <v/>
      </c>
      <c r="M2099" s="8"/>
      <c r="N2099" s="8"/>
      <c r="Q2099" s="9"/>
      <c r="R2099" s="10"/>
      <c r="T2099" s="9"/>
      <c r="U2099" s="11"/>
      <c r="V2099" s="9"/>
      <c r="W2099" s="9"/>
      <c r="X2099" s="11"/>
      <c r="Y2099" s="9"/>
    </row>
    <row r="2100" spans="1:25" x14ac:dyDescent="0.4">
      <c r="A2100" s="19"/>
      <c r="B2100" t="s">
        <v>1810</v>
      </c>
      <c r="C2100">
        <v>22</v>
      </c>
      <c r="D2100">
        <v>313</v>
      </c>
      <c r="E2100" s="7">
        <v>1.6859999999999999</v>
      </c>
      <c r="F2100" s="8">
        <f t="shared" si="958"/>
        <v>1.3414999999999999</v>
      </c>
      <c r="G2100">
        <f t="shared" si="952"/>
        <v>3</v>
      </c>
      <c r="H2100">
        <f t="shared" si="963"/>
        <v>152</v>
      </c>
      <c r="I2100" s="9">
        <f t="shared" si="949"/>
        <v>179.55199999999996</v>
      </c>
      <c r="J2100" s="10">
        <f t="shared" si="966"/>
        <v>0</v>
      </c>
      <c r="K2100" t="str">
        <f t="shared" si="964"/>
        <v/>
      </c>
      <c r="M2100" s="8"/>
      <c r="N2100" s="8"/>
      <c r="Q2100" s="9"/>
      <c r="R2100" s="10"/>
      <c r="T2100" s="11"/>
      <c r="U2100" s="11"/>
      <c r="V2100" s="9"/>
      <c r="W2100" s="9"/>
      <c r="X2100" s="11"/>
    </row>
    <row r="2101" spans="1:25" x14ac:dyDescent="0.4">
      <c r="A2101" s="19"/>
      <c r="B2101" t="s">
        <v>1811</v>
      </c>
      <c r="C2101">
        <v>17</v>
      </c>
      <c r="D2101">
        <v>204</v>
      </c>
      <c r="E2101" s="7">
        <v>0.53700000000000003</v>
      </c>
      <c r="F2101" s="8">
        <f t="shared" ref="F2101" si="978">AVERAGE(E2095:E2101)</f>
        <v>1.2265714285714286</v>
      </c>
      <c r="G2101">
        <f t="shared" si="952"/>
        <v>4</v>
      </c>
      <c r="H2101">
        <f t="shared" si="963"/>
        <v>169</v>
      </c>
      <c r="I2101" s="9">
        <f t="shared" si="949"/>
        <v>188.68099999999995</v>
      </c>
      <c r="J2101" s="10">
        <f t="shared" si="966"/>
        <v>0</v>
      </c>
      <c r="K2101" t="str">
        <f t="shared" si="964"/>
        <v/>
      </c>
      <c r="M2101" s="8"/>
      <c r="N2101" s="8"/>
      <c r="Q2101" s="9"/>
      <c r="R2101" s="10"/>
      <c r="T2101" s="11"/>
      <c r="U2101" s="11"/>
      <c r="V2101" s="9"/>
      <c r="W2101" s="9"/>
      <c r="X2101" s="11"/>
    </row>
    <row r="2102" spans="1:25" x14ac:dyDescent="0.4">
      <c r="A2102" s="19"/>
      <c r="B2102" t="s">
        <v>1812</v>
      </c>
      <c r="C2102">
        <v>16</v>
      </c>
      <c r="D2102">
        <v>543</v>
      </c>
      <c r="E2102" s="7">
        <v>1.194</v>
      </c>
      <c r="F2102" s="8">
        <f t="shared" ref="F2102" si="979">AVERAGE(E2095:E2102)</f>
        <v>1.2225000000000001</v>
      </c>
      <c r="G2102">
        <f t="shared" si="952"/>
        <v>5</v>
      </c>
      <c r="H2102">
        <f t="shared" si="963"/>
        <v>185</v>
      </c>
      <c r="I2102" s="9">
        <f t="shared" si="949"/>
        <v>207.78499999999997</v>
      </c>
      <c r="J2102" s="10">
        <f t="shared" si="966"/>
        <v>0</v>
      </c>
      <c r="K2102" t="str">
        <f t="shared" si="964"/>
        <v/>
      </c>
      <c r="M2102" s="8"/>
      <c r="N2102" s="8"/>
      <c r="Q2102" s="9"/>
      <c r="R2102" s="10"/>
      <c r="T2102" s="11"/>
      <c r="U2102" s="11"/>
      <c r="V2102" s="9"/>
      <c r="W2102" s="9"/>
      <c r="X2102" s="11"/>
    </row>
    <row r="2103" spans="1:25" x14ac:dyDescent="0.4">
      <c r="A2103" s="19"/>
      <c r="B2103" t="s">
        <v>1813</v>
      </c>
      <c r="C2103">
        <v>13</v>
      </c>
      <c r="D2103">
        <v>319</v>
      </c>
      <c r="E2103" s="7">
        <v>0.753</v>
      </c>
      <c r="F2103" s="8">
        <f t="shared" ref="F2103" si="980">AVERAGE(E2095:E2103)</f>
        <v>1.1703333333333334</v>
      </c>
      <c r="G2103">
        <f t="shared" si="952"/>
        <v>6</v>
      </c>
      <c r="H2103">
        <f t="shared" si="963"/>
        <v>198</v>
      </c>
      <c r="I2103" s="9">
        <f t="shared" si="949"/>
        <v>217.57399999999996</v>
      </c>
      <c r="J2103" s="10">
        <f t="shared" si="966"/>
        <v>0</v>
      </c>
      <c r="K2103" t="str">
        <f t="shared" si="964"/>
        <v/>
      </c>
      <c r="M2103" s="8"/>
      <c r="N2103" s="8"/>
      <c r="Q2103" s="9"/>
      <c r="R2103" s="10"/>
      <c r="T2103" s="11"/>
      <c r="U2103" s="11"/>
      <c r="V2103" s="9"/>
      <c r="W2103" s="9"/>
      <c r="X2103" s="11"/>
    </row>
    <row r="2104" spans="1:25" x14ac:dyDescent="0.4">
      <c r="A2104" s="19"/>
      <c r="B2104" t="s">
        <v>1814</v>
      </c>
      <c r="C2104">
        <v>11</v>
      </c>
      <c r="D2104">
        <v>143</v>
      </c>
      <c r="E2104" s="7">
        <v>0.63100000000000001</v>
      </c>
      <c r="F2104" s="8">
        <f t="shared" ref="F2104" si="981">AVERAGE(E2095:E2104)</f>
        <v>1.1164000000000001</v>
      </c>
      <c r="G2104">
        <f t="shared" si="952"/>
        <v>7</v>
      </c>
      <c r="H2104">
        <f t="shared" si="963"/>
        <v>209</v>
      </c>
      <c r="I2104" s="9">
        <f t="shared" si="949"/>
        <v>224.51499999999996</v>
      </c>
      <c r="J2104" s="10">
        <f t="shared" si="966"/>
        <v>0</v>
      </c>
      <c r="K2104" t="str">
        <f t="shared" si="964"/>
        <v/>
      </c>
      <c r="M2104" s="8"/>
      <c r="N2104" s="8"/>
      <c r="Q2104" s="9"/>
      <c r="R2104" s="10"/>
      <c r="T2104" s="11"/>
      <c r="U2104" s="11"/>
      <c r="V2104" s="9"/>
      <c r="W2104" s="9"/>
      <c r="X2104" s="11"/>
    </row>
    <row r="2105" spans="1:25" x14ac:dyDescent="0.4">
      <c r="A2105" s="19"/>
      <c r="B2105" t="s">
        <v>1815</v>
      </c>
      <c r="C2105">
        <v>50</v>
      </c>
      <c r="D2105">
        <v>1214</v>
      </c>
      <c r="E2105" s="7">
        <v>2.8330000000000002</v>
      </c>
      <c r="F2105" s="8">
        <f t="shared" si="947"/>
        <v>2.8330000000000002</v>
      </c>
      <c r="G2105">
        <f t="shared" si="952"/>
        <v>8</v>
      </c>
      <c r="H2105">
        <f t="shared" si="963"/>
        <v>259</v>
      </c>
      <c r="I2105" s="9">
        <f t="shared" si="949"/>
        <v>366.16499999999996</v>
      </c>
      <c r="J2105" s="10">
        <f t="shared" si="966"/>
        <v>0</v>
      </c>
      <c r="K2105" t="str">
        <f t="shared" si="964"/>
        <v/>
      </c>
      <c r="M2105" s="8"/>
      <c r="N2105" s="8"/>
      <c r="Q2105" s="9"/>
      <c r="R2105" s="10"/>
      <c r="T2105" s="11"/>
      <c r="U2105" s="11"/>
      <c r="V2105" s="9"/>
      <c r="W2105" s="9"/>
      <c r="X2105" s="11"/>
    </row>
    <row r="2106" spans="1:25" x14ac:dyDescent="0.4">
      <c r="A2106" s="19"/>
      <c r="B2106" t="s">
        <v>1816</v>
      </c>
      <c r="C2106">
        <v>47</v>
      </c>
      <c r="D2106">
        <v>1089</v>
      </c>
      <c r="E2106" s="7">
        <v>1.9730000000000001</v>
      </c>
      <c r="F2106" s="8">
        <f t="shared" si="948"/>
        <v>2.403</v>
      </c>
      <c r="G2106">
        <f t="shared" si="952"/>
        <v>9</v>
      </c>
      <c r="H2106">
        <f t="shared" si="963"/>
        <v>306</v>
      </c>
      <c r="I2106" s="9">
        <f t="shared" si="949"/>
        <v>458.89599999999996</v>
      </c>
      <c r="J2106" s="10">
        <f t="shared" si="966"/>
        <v>1.4996601307189541</v>
      </c>
      <c r="K2106">
        <f t="shared" si="964"/>
        <v>6327</v>
      </c>
      <c r="M2106" s="8"/>
      <c r="N2106" s="8"/>
      <c r="Q2106" s="9"/>
      <c r="R2106" s="10"/>
      <c r="T2106" s="11"/>
      <c r="U2106" s="11"/>
      <c r="V2106" s="9"/>
      <c r="W2106" s="9"/>
      <c r="X2106" s="11"/>
    </row>
    <row r="2107" spans="1:25" x14ac:dyDescent="0.4">
      <c r="A2107" s="19" t="s">
        <v>1817</v>
      </c>
      <c r="B2107" t="s">
        <v>1818</v>
      </c>
      <c r="C2107">
        <v>42</v>
      </c>
      <c r="D2107">
        <v>799</v>
      </c>
      <c r="E2107" s="7">
        <v>1.8169999999999999</v>
      </c>
      <c r="F2107" s="8">
        <f t="shared" si="955"/>
        <v>2.2076666666666669</v>
      </c>
      <c r="G2107">
        <f t="shared" si="952"/>
        <v>1</v>
      </c>
      <c r="H2107">
        <f t="shared" si="963"/>
        <v>42</v>
      </c>
      <c r="I2107" s="9">
        <f t="shared" si="949"/>
        <v>76.313999999999993</v>
      </c>
      <c r="J2107" s="10">
        <f t="shared" si="966"/>
        <v>0</v>
      </c>
      <c r="K2107" t="str">
        <f t="shared" si="964"/>
        <v/>
      </c>
      <c r="M2107" s="8"/>
      <c r="N2107" s="8"/>
      <c r="Q2107" s="9"/>
      <c r="R2107" s="10"/>
      <c r="T2107" s="11"/>
      <c r="U2107" s="11"/>
      <c r="V2107" s="9"/>
      <c r="W2107" s="9"/>
      <c r="X2107" s="11"/>
    </row>
    <row r="2108" spans="1:25" x14ac:dyDescent="0.4">
      <c r="A2108" s="19"/>
      <c r="B2108" t="s">
        <v>1817</v>
      </c>
      <c r="C2108">
        <v>34</v>
      </c>
      <c r="D2108">
        <v>689</v>
      </c>
      <c r="E2108" s="7">
        <v>1.518</v>
      </c>
      <c r="F2108" s="8">
        <f t="shared" si="956"/>
        <v>2.03525</v>
      </c>
      <c r="G2108">
        <f t="shared" si="952"/>
        <v>1</v>
      </c>
      <c r="H2108">
        <f t="shared" si="963"/>
        <v>76</v>
      </c>
      <c r="I2108" s="9">
        <f t="shared" si="949"/>
        <v>127.92599999999999</v>
      </c>
      <c r="J2108" s="10">
        <f t="shared" si="966"/>
        <v>0</v>
      </c>
      <c r="K2108" t="str">
        <f t="shared" si="964"/>
        <v/>
      </c>
      <c r="M2108" s="8"/>
      <c r="N2108" s="8"/>
      <c r="Q2108" s="9"/>
      <c r="R2108" s="10"/>
      <c r="T2108" s="11"/>
      <c r="U2108" s="11"/>
      <c r="V2108" s="9"/>
      <c r="W2108" s="9"/>
      <c r="X2108" s="11"/>
    </row>
    <row r="2109" spans="1:25" x14ac:dyDescent="0.4">
      <c r="A2109" s="19"/>
      <c r="B2109" t="s">
        <v>1819</v>
      </c>
      <c r="C2109">
        <v>34</v>
      </c>
      <c r="D2109">
        <v>701</v>
      </c>
      <c r="E2109" s="7">
        <v>1.5349999999999999</v>
      </c>
      <c r="F2109" s="8">
        <f t="shared" si="957"/>
        <v>1.9352</v>
      </c>
      <c r="G2109">
        <f t="shared" si="952"/>
        <v>2</v>
      </c>
      <c r="H2109">
        <f t="shared" si="963"/>
        <v>110</v>
      </c>
      <c r="I2109" s="9">
        <f t="shared" si="949"/>
        <v>180.11599999999999</v>
      </c>
      <c r="J2109" s="10">
        <f t="shared" si="966"/>
        <v>0</v>
      </c>
      <c r="K2109" t="str">
        <f t="shared" si="964"/>
        <v/>
      </c>
      <c r="M2109" s="8"/>
      <c r="N2109" s="8"/>
      <c r="Q2109" s="9"/>
      <c r="R2109" s="10"/>
      <c r="T2109" s="9"/>
      <c r="U2109" s="11"/>
      <c r="V2109" s="9"/>
      <c r="W2109" s="9"/>
      <c r="X2109" s="11"/>
      <c r="Y2109" s="9"/>
    </row>
    <row r="2110" spans="1:25" x14ac:dyDescent="0.4">
      <c r="A2110" s="19"/>
      <c r="B2110" t="s">
        <v>1820</v>
      </c>
      <c r="C2110">
        <v>25</v>
      </c>
      <c r="D2110">
        <v>587</v>
      </c>
      <c r="E2110" s="7">
        <v>2.2370000000000001</v>
      </c>
      <c r="F2110" s="8">
        <f t="shared" si="958"/>
        <v>1.9855</v>
      </c>
      <c r="G2110">
        <f t="shared" si="952"/>
        <v>3</v>
      </c>
      <c r="H2110">
        <f t="shared" si="963"/>
        <v>135</v>
      </c>
      <c r="I2110" s="9">
        <f t="shared" si="949"/>
        <v>236.041</v>
      </c>
      <c r="J2110" s="10">
        <f t="shared" si="966"/>
        <v>0</v>
      </c>
      <c r="K2110" t="str">
        <f t="shared" si="964"/>
        <v/>
      </c>
      <c r="M2110" s="8"/>
      <c r="N2110" s="8"/>
      <c r="Q2110" s="9"/>
      <c r="R2110" s="10"/>
      <c r="T2110" s="11"/>
      <c r="U2110" s="11"/>
      <c r="V2110" s="9"/>
      <c r="W2110" s="9"/>
      <c r="X2110" s="11"/>
    </row>
    <row r="2111" spans="1:25" x14ac:dyDescent="0.4">
      <c r="A2111" s="19"/>
      <c r="B2111" t="s">
        <v>1821</v>
      </c>
      <c r="C2111">
        <v>23</v>
      </c>
      <c r="D2111">
        <v>640</v>
      </c>
      <c r="E2111" s="7">
        <v>2</v>
      </c>
      <c r="F2111" s="8">
        <f t="shared" ref="F2111" si="982">AVERAGE(E2105:E2111)</f>
        <v>1.9875714285714285</v>
      </c>
      <c r="G2111">
        <f t="shared" si="952"/>
        <v>4</v>
      </c>
      <c r="H2111">
        <f t="shared" si="963"/>
        <v>158</v>
      </c>
      <c r="I2111" s="9">
        <f t="shared" si="949"/>
        <v>282.041</v>
      </c>
      <c r="J2111" s="10">
        <f t="shared" si="966"/>
        <v>0</v>
      </c>
      <c r="K2111" t="str">
        <f t="shared" si="964"/>
        <v/>
      </c>
      <c r="M2111" s="8"/>
      <c r="N2111" s="8"/>
      <c r="Q2111" s="9"/>
      <c r="R2111" s="10"/>
      <c r="T2111" s="11"/>
      <c r="U2111" s="11"/>
      <c r="V2111" s="9"/>
      <c r="W2111" s="9"/>
      <c r="X2111" s="11"/>
    </row>
    <row r="2112" spans="1:25" x14ac:dyDescent="0.4">
      <c r="A2112" s="19"/>
      <c r="B2112" t="s">
        <v>1822</v>
      </c>
      <c r="C2112">
        <v>23</v>
      </c>
      <c r="D2112">
        <v>496</v>
      </c>
      <c r="E2112" s="7">
        <v>1.397</v>
      </c>
      <c r="F2112" s="8">
        <f t="shared" ref="F2112" si="983">AVERAGE(E2105:E2112)</f>
        <v>1.9137500000000001</v>
      </c>
      <c r="G2112">
        <f t="shared" si="952"/>
        <v>5</v>
      </c>
      <c r="H2112">
        <f t="shared" si="963"/>
        <v>181</v>
      </c>
      <c r="I2112" s="9">
        <f t="shared" si="949"/>
        <v>314.17200000000003</v>
      </c>
      <c r="J2112" s="10">
        <f t="shared" si="966"/>
        <v>0</v>
      </c>
      <c r="K2112" t="str">
        <f t="shared" si="964"/>
        <v/>
      </c>
      <c r="M2112" s="8"/>
      <c r="N2112" s="8"/>
      <c r="Q2112" s="9"/>
      <c r="R2112" s="10"/>
      <c r="T2112" s="11"/>
      <c r="U2112" s="11"/>
      <c r="V2112" s="9"/>
      <c r="W2112" s="9"/>
      <c r="X2112" s="11"/>
    </row>
    <row r="2113" spans="1:25" x14ac:dyDescent="0.4">
      <c r="A2113" s="19"/>
      <c r="B2113" t="s">
        <v>1823</v>
      </c>
      <c r="C2113">
        <v>21</v>
      </c>
      <c r="D2113">
        <v>403</v>
      </c>
      <c r="E2113" s="7">
        <v>1.675</v>
      </c>
      <c r="F2113" s="8">
        <f t="shared" ref="F2113" si="984">AVERAGE(E2105:E2113)</f>
        <v>1.8872222222222221</v>
      </c>
      <c r="G2113">
        <f t="shared" si="952"/>
        <v>6</v>
      </c>
      <c r="H2113">
        <f t="shared" si="963"/>
        <v>202</v>
      </c>
      <c r="I2113" s="9">
        <f t="shared" si="949"/>
        <v>349.34700000000004</v>
      </c>
      <c r="J2113" s="10">
        <f t="shared" si="966"/>
        <v>0</v>
      </c>
      <c r="K2113" t="str">
        <f t="shared" si="964"/>
        <v/>
      </c>
      <c r="M2113" s="8"/>
      <c r="N2113" s="8"/>
      <c r="Q2113" s="9"/>
      <c r="R2113" s="10"/>
      <c r="T2113" s="11"/>
      <c r="U2113" s="11"/>
      <c r="V2113" s="9"/>
      <c r="W2113" s="9"/>
      <c r="X2113" s="11"/>
    </row>
    <row r="2114" spans="1:25" x14ac:dyDescent="0.4">
      <c r="A2114" s="19"/>
      <c r="B2114" t="s">
        <v>1704</v>
      </c>
      <c r="C2114">
        <v>19</v>
      </c>
      <c r="D2114">
        <v>351</v>
      </c>
      <c r="E2114" s="7">
        <v>0.86499999999999999</v>
      </c>
      <c r="F2114" s="8">
        <f t="shared" ref="F2114" si="985">AVERAGE(E2105:E2114)</f>
        <v>1.7849999999999997</v>
      </c>
      <c r="G2114">
        <f t="shared" si="952"/>
        <v>7</v>
      </c>
      <c r="H2114">
        <f t="shared" si="963"/>
        <v>221</v>
      </c>
      <c r="I2114" s="9">
        <f t="shared" ref="I2114:I2177" si="986">IF(G2113&gt;G2114,E2114*C2114,E2114*C2114+I2113)</f>
        <v>365.78200000000004</v>
      </c>
      <c r="J2114" s="10">
        <f t="shared" si="966"/>
        <v>0</v>
      </c>
      <c r="K2114" t="str">
        <f t="shared" si="964"/>
        <v/>
      </c>
      <c r="M2114" s="8"/>
      <c r="N2114" s="8"/>
      <c r="Q2114" s="9"/>
      <c r="R2114" s="10"/>
      <c r="T2114" s="11"/>
      <c r="U2114" s="11"/>
      <c r="V2114" s="9"/>
      <c r="W2114" s="9"/>
      <c r="X2114" s="11"/>
    </row>
    <row r="2115" spans="1:25" x14ac:dyDescent="0.4">
      <c r="A2115" s="19"/>
      <c r="B2115" t="s">
        <v>1824</v>
      </c>
      <c r="C2115">
        <v>92</v>
      </c>
      <c r="D2115">
        <v>1068</v>
      </c>
      <c r="E2115" s="7">
        <v>2</v>
      </c>
      <c r="F2115" s="8">
        <f t="shared" ref="F2115:F2175" si="987">AVERAGE(E2115)</f>
        <v>2</v>
      </c>
      <c r="G2115">
        <f t="shared" si="952"/>
        <v>8</v>
      </c>
      <c r="H2115">
        <f t="shared" si="963"/>
        <v>313</v>
      </c>
      <c r="I2115" s="9">
        <f t="shared" si="986"/>
        <v>549.78200000000004</v>
      </c>
      <c r="J2115" s="10">
        <f t="shared" si="966"/>
        <v>0</v>
      </c>
      <c r="K2115" t="str">
        <f t="shared" si="964"/>
        <v/>
      </c>
      <c r="M2115" s="8"/>
      <c r="N2115" s="8"/>
      <c r="Q2115" s="9"/>
      <c r="R2115" s="10"/>
      <c r="T2115" s="11"/>
      <c r="U2115" s="11"/>
      <c r="V2115" s="9"/>
      <c r="W2115" s="9"/>
      <c r="X2115" s="11"/>
    </row>
    <row r="2116" spans="1:25" x14ac:dyDescent="0.4">
      <c r="A2116" s="19"/>
      <c r="B2116" t="s">
        <v>1825</v>
      </c>
      <c r="C2116">
        <v>86</v>
      </c>
      <c r="D2116">
        <v>686</v>
      </c>
      <c r="E2116" s="7">
        <v>2.173</v>
      </c>
      <c r="F2116" s="8">
        <f t="shared" ref="F2116:F2176" si="988">AVERAGE(E2115:E2116)</f>
        <v>2.0865</v>
      </c>
      <c r="G2116">
        <f t="shared" ref="G2116:G2179" si="989">IF(A2116=A2115,G2115+1,1)</f>
        <v>9</v>
      </c>
      <c r="H2116">
        <f t="shared" si="963"/>
        <v>399</v>
      </c>
      <c r="I2116" s="9">
        <f t="shared" si="986"/>
        <v>736.66000000000008</v>
      </c>
      <c r="J2116" s="10">
        <f t="shared" si="966"/>
        <v>1.8462656641604012</v>
      </c>
      <c r="K2116">
        <f t="shared" si="964"/>
        <v>6420</v>
      </c>
      <c r="M2116" s="8"/>
      <c r="N2116" s="8"/>
      <c r="Q2116" s="9"/>
      <c r="R2116" s="10"/>
      <c r="T2116" s="11"/>
      <c r="U2116" s="11"/>
      <c r="V2116" s="9"/>
      <c r="W2116" s="9"/>
      <c r="X2116" s="11"/>
    </row>
    <row r="2117" spans="1:25" x14ac:dyDescent="0.4">
      <c r="A2117" s="19" t="s">
        <v>1826</v>
      </c>
      <c r="B2117" t="s">
        <v>1827</v>
      </c>
      <c r="C2117">
        <v>37</v>
      </c>
      <c r="D2117">
        <v>288</v>
      </c>
      <c r="E2117" s="7">
        <v>0.80900000000000005</v>
      </c>
      <c r="F2117" s="8">
        <f t="shared" si="955"/>
        <v>1.6606666666666667</v>
      </c>
      <c r="G2117">
        <f t="shared" si="989"/>
        <v>1</v>
      </c>
      <c r="H2117">
        <f t="shared" si="963"/>
        <v>37</v>
      </c>
      <c r="I2117" s="9">
        <f t="shared" si="986"/>
        <v>29.933000000000003</v>
      </c>
      <c r="J2117" s="10">
        <f t="shared" si="966"/>
        <v>0</v>
      </c>
      <c r="K2117" t="str">
        <f t="shared" si="964"/>
        <v/>
      </c>
      <c r="M2117" s="8"/>
      <c r="N2117" s="8"/>
      <c r="Q2117" s="9"/>
      <c r="R2117" s="10"/>
      <c r="T2117" s="11"/>
      <c r="U2117" s="11"/>
      <c r="V2117" s="9"/>
      <c r="W2117" s="9"/>
      <c r="X2117" s="11"/>
    </row>
    <row r="2118" spans="1:25" x14ac:dyDescent="0.4">
      <c r="A2118" s="19"/>
      <c r="B2118" t="s">
        <v>1828</v>
      </c>
      <c r="C2118">
        <v>34</v>
      </c>
      <c r="D2118">
        <v>205</v>
      </c>
      <c r="E2118" s="13">
        <v>0.48099999999999998</v>
      </c>
      <c r="F2118" s="8">
        <f t="shared" si="956"/>
        <v>1.36575</v>
      </c>
      <c r="G2118">
        <f t="shared" si="989"/>
        <v>1</v>
      </c>
      <c r="H2118">
        <f t="shared" si="963"/>
        <v>71</v>
      </c>
      <c r="I2118" s="9">
        <f t="shared" si="986"/>
        <v>46.287000000000006</v>
      </c>
      <c r="J2118" s="10">
        <f t="shared" si="966"/>
        <v>0</v>
      </c>
      <c r="K2118" t="str">
        <f t="shared" si="964"/>
        <v/>
      </c>
      <c r="M2118" s="8"/>
      <c r="N2118" s="8"/>
      <c r="Q2118" s="9"/>
      <c r="R2118" s="10"/>
      <c r="T2118" s="11"/>
      <c r="U2118" s="11"/>
      <c r="V2118" s="9"/>
      <c r="W2118" s="9"/>
      <c r="X2118" s="11"/>
    </row>
    <row r="2119" spans="1:25" x14ac:dyDescent="0.4">
      <c r="A2119" s="19"/>
      <c r="B2119" t="s">
        <v>1829</v>
      </c>
      <c r="C2119">
        <v>32</v>
      </c>
      <c r="D2119">
        <v>220</v>
      </c>
      <c r="E2119" s="7">
        <v>0.92300000000000004</v>
      </c>
      <c r="F2119" s="8">
        <f t="shared" si="957"/>
        <v>1.2772000000000001</v>
      </c>
      <c r="G2119">
        <f t="shared" si="989"/>
        <v>2</v>
      </c>
      <c r="H2119">
        <f t="shared" si="963"/>
        <v>103</v>
      </c>
      <c r="I2119" s="9">
        <f t="shared" si="986"/>
        <v>75.823000000000008</v>
      </c>
      <c r="J2119" s="10">
        <f t="shared" si="966"/>
        <v>0</v>
      </c>
      <c r="K2119" t="str">
        <f t="shared" si="964"/>
        <v/>
      </c>
      <c r="M2119" s="8"/>
      <c r="N2119" s="8"/>
      <c r="Q2119" s="9"/>
      <c r="R2119" s="10"/>
      <c r="T2119" s="9"/>
      <c r="U2119" s="11"/>
      <c r="V2119" s="9"/>
      <c r="W2119" s="9"/>
      <c r="X2119" s="11"/>
      <c r="Y2119" s="9"/>
    </row>
    <row r="2120" spans="1:25" x14ac:dyDescent="0.4">
      <c r="A2120" s="19"/>
      <c r="B2120" t="s">
        <v>1830</v>
      </c>
      <c r="C2120">
        <v>30</v>
      </c>
      <c r="D2120">
        <v>219</v>
      </c>
      <c r="E2120" s="7">
        <v>1.1850000000000001</v>
      </c>
      <c r="F2120" s="8">
        <f t="shared" si="958"/>
        <v>1.2618333333333334</v>
      </c>
      <c r="G2120">
        <f t="shared" si="989"/>
        <v>3</v>
      </c>
      <c r="H2120">
        <f t="shared" si="963"/>
        <v>133</v>
      </c>
      <c r="I2120" s="9">
        <f t="shared" si="986"/>
        <v>111.37300000000002</v>
      </c>
      <c r="J2120" s="10">
        <f t="shared" si="966"/>
        <v>0</v>
      </c>
      <c r="K2120" t="str">
        <f t="shared" si="964"/>
        <v/>
      </c>
      <c r="M2120" s="8"/>
      <c r="N2120" s="8"/>
      <c r="Q2120" s="9"/>
      <c r="R2120" s="10"/>
      <c r="T2120" s="9"/>
      <c r="U2120" s="11"/>
      <c r="V2120" s="9"/>
      <c r="W2120" s="9"/>
      <c r="X2120" s="11"/>
    </row>
    <row r="2121" spans="1:25" x14ac:dyDescent="0.4">
      <c r="A2121" s="19"/>
      <c r="B2121" t="s">
        <v>1831</v>
      </c>
      <c r="C2121">
        <v>27</v>
      </c>
      <c r="D2121">
        <v>145</v>
      </c>
      <c r="E2121" s="7">
        <v>0.56499999999999995</v>
      </c>
      <c r="F2121" s="8">
        <f t="shared" ref="F2121" si="990">AVERAGE(E2115:E2121)</f>
        <v>1.1622857142857141</v>
      </c>
      <c r="G2121">
        <f t="shared" si="989"/>
        <v>4</v>
      </c>
      <c r="H2121">
        <f t="shared" si="963"/>
        <v>160</v>
      </c>
      <c r="I2121" s="9">
        <f t="shared" si="986"/>
        <v>126.62800000000001</v>
      </c>
      <c r="J2121" s="10">
        <f t="shared" si="966"/>
        <v>0</v>
      </c>
      <c r="K2121" t="str">
        <f t="shared" si="964"/>
        <v/>
      </c>
      <c r="M2121" s="8"/>
      <c r="N2121" s="8"/>
      <c r="Q2121" s="9"/>
      <c r="R2121" s="10"/>
      <c r="T2121" s="9"/>
      <c r="U2121" s="11"/>
      <c r="V2121" s="9"/>
      <c r="W2121" s="9"/>
      <c r="X2121" s="11"/>
    </row>
    <row r="2122" spans="1:25" x14ac:dyDescent="0.4">
      <c r="A2122" s="19"/>
      <c r="B2122" t="s">
        <v>1832</v>
      </c>
      <c r="C2122">
        <v>18</v>
      </c>
      <c r="D2122">
        <v>104</v>
      </c>
      <c r="E2122" s="13">
        <v>0.23</v>
      </c>
      <c r="F2122" s="8">
        <f t="shared" ref="F2122" si="991">AVERAGE(E2115:E2122)</f>
        <v>1.04575</v>
      </c>
      <c r="G2122">
        <f t="shared" si="989"/>
        <v>5</v>
      </c>
      <c r="H2122">
        <f t="shared" si="963"/>
        <v>178</v>
      </c>
      <c r="I2122" s="9">
        <f t="shared" si="986"/>
        <v>130.76800000000003</v>
      </c>
      <c r="J2122" s="10">
        <f t="shared" si="966"/>
        <v>0</v>
      </c>
      <c r="K2122" t="str">
        <f t="shared" si="964"/>
        <v/>
      </c>
      <c r="M2122" s="8"/>
      <c r="N2122" s="8"/>
      <c r="Q2122" s="9"/>
      <c r="R2122" s="10"/>
      <c r="T2122" s="9"/>
      <c r="U2122" s="11"/>
      <c r="V2122" s="9"/>
      <c r="W2122" s="9"/>
      <c r="X2122" s="11"/>
    </row>
    <row r="2123" spans="1:25" x14ac:dyDescent="0.4">
      <c r="A2123" s="19"/>
      <c r="B2123" t="s">
        <v>1833</v>
      </c>
      <c r="C2123">
        <v>18</v>
      </c>
      <c r="D2123">
        <v>155</v>
      </c>
      <c r="E2123" s="7">
        <v>0.45800000000000002</v>
      </c>
      <c r="F2123" s="8">
        <f t="shared" ref="F2123" si="992">AVERAGE(E2115:E2123)</f>
        <v>0.98044444444444445</v>
      </c>
      <c r="G2123">
        <f t="shared" si="989"/>
        <v>6</v>
      </c>
      <c r="H2123">
        <f t="shared" si="963"/>
        <v>196</v>
      </c>
      <c r="I2123" s="9">
        <f t="shared" si="986"/>
        <v>139.01200000000003</v>
      </c>
      <c r="J2123" s="10">
        <f t="shared" si="966"/>
        <v>0</v>
      </c>
      <c r="K2123" t="str">
        <f t="shared" si="964"/>
        <v/>
      </c>
      <c r="M2123" s="8"/>
      <c r="N2123" s="8"/>
      <c r="Q2123" s="9"/>
      <c r="R2123" s="10"/>
      <c r="T2123" s="9"/>
      <c r="U2123" s="11"/>
      <c r="V2123" s="9"/>
      <c r="W2123" s="9"/>
      <c r="X2123" s="11"/>
    </row>
    <row r="2124" spans="1:25" x14ac:dyDescent="0.4">
      <c r="A2124" s="19"/>
      <c r="B2124" t="s">
        <v>1834</v>
      </c>
      <c r="C2124">
        <v>15</v>
      </c>
      <c r="D2124">
        <v>110</v>
      </c>
      <c r="E2124" s="7">
        <v>0.28599999999999998</v>
      </c>
      <c r="F2124" s="8">
        <f t="shared" ref="F2124" si="993">AVERAGE(E2115:E2124)</f>
        <v>0.91099999999999992</v>
      </c>
      <c r="G2124">
        <f t="shared" si="989"/>
        <v>7</v>
      </c>
      <c r="H2124">
        <f t="shared" si="963"/>
        <v>211</v>
      </c>
      <c r="I2124" s="9">
        <f t="shared" si="986"/>
        <v>143.30200000000002</v>
      </c>
      <c r="J2124" s="10">
        <f t="shared" si="966"/>
        <v>0</v>
      </c>
      <c r="K2124" t="str">
        <f t="shared" si="964"/>
        <v/>
      </c>
      <c r="M2124" s="8"/>
      <c r="N2124" s="8"/>
      <c r="Q2124" s="9"/>
      <c r="R2124" s="10"/>
      <c r="T2124" s="9"/>
      <c r="U2124" s="11"/>
      <c r="V2124" s="9"/>
      <c r="W2124" s="9"/>
      <c r="X2124" s="11"/>
    </row>
    <row r="2125" spans="1:25" x14ac:dyDescent="0.4">
      <c r="A2125" s="19"/>
      <c r="B2125" t="s">
        <v>332</v>
      </c>
      <c r="C2125">
        <v>230</v>
      </c>
      <c r="D2125">
        <v>5910</v>
      </c>
      <c r="E2125" s="7">
        <v>3.573</v>
      </c>
      <c r="F2125" s="8">
        <f t="shared" si="987"/>
        <v>3.573</v>
      </c>
      <c r="G2125">
        <f t="shared" si="989"/>
        <v>8</v>
      </c>
      <c r="H2125">
        <f t="shared" si="963"/>
        <v>441</v>
      </c>
      <c r="I2125" s="9">
        <f t="shared" si="986"/>
        <v>965.09199999999998</v>
      </c>
      <c r="J2125" s="10">
        <f t="shared" si="966"/>
        <v>0</v>
      </c>
      <c r="K2125" t="str">
        <f t="shared" si="964"/>
        <v/>
      </c>
      <c r="M2125" s="8"/>
      <c r="N2125" s="8"/>
      <c r="Q2125" s="9"/>
      <c r="R2125" s="10"/>
      <c r="T2125" s="9"/>
      <c r="U2125" s="11"/>
      <c r="V2125" s="9"/>
      <c r="W2125" s="9"/>
      <c r="X2125" s="11"/>
    </row>
    <row r="2126" spans="1:25" x14ac:dyDescent="0.4">
      <c r="A2126" s="19"/>
      <c r="B2126" t="s">
        <v>1835</v>
      </c>
      <c r="C2126">
        <v>94</v>
      </c>
      <c r="D2126">
        <v>1933</v>
      </c>
      <c r="E2126" s="7">
        <v>1.425</v>
      </c>
      <c r="F2126" s="8">
        <f t="shared" si="988"/>
        <v>2.4990000000000001</v>
      </c>
      <c r="G2126">
        <f t="shared" si="989"/>
        <v>9</v>
      </c>
      <c r="H2126">
        <f t="shared" si="963"/>
        <v>535</v>
      </c>
      <c r="I2126" s="9">
        <f t="shared" si="986"/>
        <v>1099.0419999999999</v>
      </c>
      <c r="J2126" s="10">
        <f t="shared" si="966"/>
        <v>2.0542841121495328</v>
      </c>
      <c r="K2126">
        <f t="shared" si="964"/>
        <v>9289</v>
      </c>
      <c r="M2126" s="8"/>
      <c r="N2126" s="8"/>
      <c r="Q2126" s="9"/>
      <c r="R2126" s="10"/>
      <c r="T2126" s="9"/>
      <c r="U2126" s="11"/>
      <c r="V2126" s="9"/>
      <c r="W2126" s="9"/>
      <c r="X2126" s="11"/>
    </row>
    <row r="2127" spans="1:25" x14ac:dyDescent="0.4">
      <c r="A2127" s="19" t="s">
        <v>1836</v>
      </c>
      <c r="B2127" t="s">
        <v>1152</v>
      </c>
      <c r="C2127">
        <v>67</v>
      </c>
      <c r="D2127">
        <v>1353</v>
      </c>
      <c r="E2127" s="7">
        <v>1.5649999999999999</v>
      </c>
      <c r="F2127" s="8">
        <f t="shared" ref="F2127:F2187" si="994">AVERAGE(E2125:E2127)</f>
        <v>2.1876666666666669</v>
      </c>
      <c r="G2127">
        <f t="shared" si="989"/>
        <v>1</v>
      </c>
      <c r="H2127">
        <f t="shared" si="963"/>
        <v>67</v>
      </c>
      <c r="I2127" s="9">
        <f t="shared" si="986"/>
        <v>104.85499999999999</v>
      </c>
      <c r="J2127" s="10">
        <f t="shared" si="966"/>
        <v>0</v>
      </c>
      <c r="K2127" t="str">
        <f t="shared" si="964"/>
        <v/>
      </c>
      <c r="M2127" s="8"/>
      <c r="N2127" s="8"/>
      <c r="Q2127" s="9"/>
      <c r="R2127" s="10"/>
      <c r="T2127" s="9"/>
      <c r="U2127" s="11"/>
      <c r="V2127" s="9"/>
      <c r="W2127" s="9"/>
      <c r="X2127" s="11"/>
    </row>
    <row r="2128" spans="1:25" x14ac:dyDescent="0.4">
      <c r="A2128" s="19"/>
      <c r="B2128" t="s">
        <v>1837</v>
      </c>
      <c r="C2128">
        <v>33</v>
      </c>
      <c r="D2128">
        <v>688</v>
      </c>
      <c r="E2128" s="7">
        <v>1.92</v>
      </c>
      <c r="F2128" s="8">
        <f t="shared" ref="F2128:F2188" si="995">AVERAGE(E2125:E2128)</f>
        <v>2.1207500000000001</v>
      </c>
      <c r="G2128">
        <f t="shared" si="989"/>
        <v>1</v>
      </c>
      <c r="H2128">
        <f t="shared" si="963"/>
        <v>100</v>
      </c>
      <c r="I2128" s="9">
        <f t="shared" si="986"/>
        <v>168.21499999999997</v>
      </c>
      <c r="J2128" s="10">
        <f t="shared" si="966"/>
        <v>0</v>
      </c>
      <c r="K2128" t="str">
        <f t="shared" si="964"/>
        <v/>
      </c>
      <c r="M2128" s="8"/>
      <c r="N2128" s="8"/>
      <c r="Q2128" s="9"/>
      <c r="R2128" s="10"/>
      <c r="T2128" s="9"/>
      <c r="U2128" s="11"/>
      <c r="V2128" s="9"/>
      <c r="W2128" s="9"/>
      <c r="X2128" s="11"/>
    </row>
    <row r="2129" spans="1:25" x14ac:dyDescent="0.4">
      <c r="A2129" s="19"/>
      <c r="B2129" t="s">
        <v>1838</v>
      </c>
      <c r="C2129">
        <v>16</v>
      </c>
      <c r="D2129">
        <v>300</v>
      </c>
      <c r="E2129" s="7">
        <v>1.2350000000000001</v>
      </c>
      <c r="F2129" s="8">
        <f t="shared" ref="F2129:F2189" si="996">AVERAGE(E2125:E2129)</f>
        <v>1.9436</v>
      </c>
      <c r="G2129">
        <f t="shared" si="989"/>
        <v>2</v>
      </c>
      <c r="H2129">
        <f t="shared" si="963"/>
        <v>116</v>
      </c>
      <c r="I2129" s="9">
        <f t="shared" si="986"/>
        <v>187.97499999999997</v>
      </c>
      <c r="J2129" s="10">
        <f t="shared" si="966"/>
        <v>0</v>
      </c>
      <c r="K2129" t="str">
        <f t="shared" si="964"/>
        <v/>
      </c>
      <c r="M2129" s="8"/>
      <c r="N2129" s="8"/>
      <c r="Q2129" s="9"/>
      <c r="R2129" s="10"/>
      <c r="T2129" s="9"/>
      <c r="U2129" s="11"/>
      <c r="V2129" s="9"/>
      <c r="W2129" s="9"/>
      <c r="X2129" s="11"/>
      <c r="Y2129" s="9"/>
    </row>
    <row r="2130" spans="1:25" x14ac:dyDescent="0.4">
      <c r="A2130" s="19"/>
      <c r="B2130" t="s">
        <v>1839</v>
      </c>
      <c r="C2130">
        <v>12</v>
      </c>
      <c r="D2130">
        <v>425</v>
      </c>
      <c r="E2130" s="7">
        <v>0.67500000000000004</v>
      </c>
      <c r="F2130" s="8">
        <f t="shared" ref="F2130:F2190" si="997">AVERAGE(E2125:E2130)</f>
        <v>1.7321666666666669</v>
      </c>
      <c r="G2130">
        <f t="shared" si="989"/>
        <v>3</v>
      </c>
      <c r="H2130">
        <f t="shared" si="963"/>
        <v>128</v>
      </c>
      <c r="I2130" s="9">
        <f t="shared" si="986"/>
        <v>196.07499999999996</v>
      </c>
      <c r="J2130" s="10">
        <f t="shared" si="966"/>
        <v>0</v>
      </c>
      <c r="K2130" t="str">
        <f t="shared" si="964"/>
        <v/>
      </c>
      <c r="M2130" s="8"/>
      <c r="N2130" s="8"/>
      <c r="Q2130" s="9"/>
      <c r="R2130" s="10"/>
      <c r="T2130" s="11"/>
      <c r="U2130" s="11"/>
      <c r="V2130" s="9"/>
      <c r="W2130" s="9"/>
      <c r="X2130" s="11"/>
    </row>
    <row r="2131" spans="1:25" x14ac:dyDescent="0.4">
      <c r="A2131" s="19"/>
      <c r="B2131" t="s">
        <v>1840</v>
      </c>
      <c r="C2131">
        <v>10</v>
      </c>
      <c r="D2131">
        <v>158</v>
      </c>
      <c r="E2131" s="7">
        <v>0.94399999999999995</v>
      </c>
      <c r="F2131" s="8">
        <f t="shared" ref="F2131" si="998">AVERAGE(E2125:E2131)</f>
        <v>1.6195714285714284</v>
      </c>
      <c r="G2131">
        <f t="shared" si="989"/>
        <v>4</v>
      </c>
      <c r="H2131">
        <f t="shared" si="963"/>
        <v>138</v>
      </c>
      <c r="I2131" s="9">
        <f t="shared" si="986"/>
        <v>205.51499999999996</v>
      </c>
      <c r="J2131" s="10">
        <f t="shared" si="966"/>
        <v>0</v>
      </c>
      <c r="K2131" t="str">
        <f t="shared" si="964"/>
        <v/>
      </c>
      <c r="M2131" s="8"/>
      <c r="N2131" s="8"/>
      <c r="Q2131" s="9"/>
      <c r="R2131" s="10"/>
      <c r="T2131" s="11"/>
      <c r="U2131" s="11"/>
      <c r="V2131" s="9"/>
      <c r="W2131" s="9"/>
      <c r="X2131" s="11"/>
    </row>
    <row r="2132" spans="1:25" x14ac:dyDescent="0.4">
      <c r="A2132" s="19"/>
      <c r="B2132" t="s">
        <v>1689</v>
      </c>
      <c r="C2132">
        <v>8</v>
      </c>
      <c r="D2132">
        <v>137</v>
      </c>
      <c r="E2132" s="7">
        <v>0.77300000000000002</v>
      </c>
      <c r="F2132" s="8">
        <f t="shared" ref="F2132" si="999">AVERAGE(E2125:E2132)</f>
        <v>1.5137499999999999</v>
      </c>
      <c r="G2132">
        <f t="shared" si="989"/>
        <v>5</v>
      </c>
      <c r="H2132">
        <f t="shared" si="963"/>
        <v>146</v>
      </c>
      <c r="I2132" s="9">
        <f t="shared" si="986"/>
        <v>211.69899999999996</v>
      </c>
      <c r="J2132" s="10">
        <f t="shared" si="966"/>
        <v>0</v>
      </c>
      <c r="K2132" t="str">
        <f t="shared" si="964"/>
        <v/>
      </c>
      <c r="M2132" s="8"/>
      <c r="N2132" s="8"/>
      <c r="Q2132" s="9"/>
      <c r="R2132" s="10"/>
      <c r="T2132" s="11"/>
      <c r="U2132" s="11"/>
      <c r="V2132" s="9"/>
      <c r="W2132" s="9"/>
      <c r="X2132" s="11"/>
    </row>
    <row r="2133" spans="1:25" x14ac:dyDescent="0.4">
      <c r="A2133" s="19"/>
      <c r="B2133" t="s">
        <v>1841</v>
      </c>
      <c r="C2133">
        <v>8</v>
      </c>
      <c r="D2133">
        <v>121</v>
      </c>
      <c r="E2133" s="7">
        <v>1.016</v>
      </c>
      <c r="F2133" s="8">
        <f t="shared" ref="F2133" si="1000">AVERAGE(E2125:E2133)</f>
        <v>1.4584444444444444</v>
      </c>
      <c r="G2133">
        <f t="shared" si="989"/>
        <v>6</v>
      </c>
      <c r="H2133">
        <f t="shared" si="963"/>
        <v>154</v>
      </c>
      <c r="I2133" s="9">
        <f t="shared" si="986"/>
        <v>219.82699999999994</v>
      </c>
      <c r="J2133" s="10">
        <f t="shared" si="966"/>
        <v>0</v>
      </c>
      <c r="K2133" t="str">
        <f t="shared" si="964"/>
        <v/>
      </c>
      <c r="M2133" s="8"/>
      <c r="N2133" s="8"/>
      <c r="Q2133" s="9"/>
      <c r="R2133" s="10"/>
      <c r="T2133" s="11"/>
      <c r="U2133" s="11"/>
      <c r="V2133" s="9"/>
      <c r="W2133" s="9"/>
      <c r="X2133" s="11"/>
    </row>
    <row r="2134" spans="1:25" x14ac:dyDescent="0.4">
      <c r="A2134" s="19"/>
      <c r="B2134" t="s">
        <v>1842</v>
      </c>
      <c r="C2134">
        <v>8</v>
      </c>
      <c r="D2134">
        <v>301</v>
      </c>
      <c r="E2134" s="7">
        <v>1.5880000000000001</v>
      </c>
      <c r="F2134" s="8">
        <f t="shared" ref="F2134" si="1001">AVERAGE(E2125:E2134)</f>
        <v>1.4713999999999998</v>
      </c>
      <c r="G2134">
        <f t="shared" si="989"/>
        <v>7</v>
      </c>
      <c r="H2134">
        <f t="shared" ref="H2134:H2197" si="1002">IF(G2133&gt;G2134,C2134,C2134+H2133)</f>
        <v>162</v>
      </c>
      <c r="I2134" s="9">
        <f t="shared" si="986"/>
        <v>232.53099999999995</v>
      </c>
      <c r="J2134" s="10">
        <f t="shared" si="966"/>
        <v>0</v>
      </c>
      <c r="K2134" t="str">
        <f t="shared" ref="K2134:K2197" si="1003">IF(J2134&gt;0,SUM(D2125:D2134),"")</f>
        <v/>
      </c>
      <c r="M2134" s="8"/>
      <c r="N2134" s="8"/>
      <c r="Q2134" s="9"/>
      <c r="R2134" s="10"/>
      <c r="T2134" s="11"/>
      <c r="U2134" s="11"/>
      <c r="V2134" s="9"/>
      <c r="W2134" s="9"/>
      <c r="X2134" s="11"/>
    </row>
    <row r="2135" spans="1:25" x14ac:dyDescent="0.4">
      <c r="A2135" s="19"/>
      <c r="B2135" t="s">
        <v>1843</v>
      </c>
      <c r="C2135">
        <v>173</v>
      </c>
      <c r="D2135">
        <v>4572</v>
      </c>
      <c r="E2135" s="7">
        <v>2.14</v>
      </c>
      <c r="F2135" s="8">
        <f t="shared" si="987"/>
        <v>2.14</v>
      </c>
      <c r="G2135">
        <f t="shared" si="989"/>
        <v>8</v>
      </c>
      <c r="H2135">
        <f t="shared" si="1002"/>
        <v>335</v>
      </c>
      <c r="I2135" s="9">
        <f t="shared" si="986"/>
        <v>602.75099999999998</v>
      </c>
      <c r="J2135" s="10">
        <f t="shared" ref="J2135:J2198" si="1004">IF(G2135&gt;G2136,I2135/H2135,0)</f>
        <v>0</v>
      </c>
      <c r="K2135" t="str">
        <f t="shared" si="1003"/>
        <v/>
      </c>
      <c r="M2135" s="8"/>
      <c r="N2135" s="8"/>
      <c r="Q2135" s="9"/>
      <c r="R2135" s="10"/>
      <c r="T2135" s="11"/>
      <c r="U2135" s="11"/>
      <c r="V2135" s="9"/>
      <c r="W2135" s="9"/>
      <c r="X2135" s="11"/>
    </row>
    <row r="2136" spans="1:25" x14ac:dyDescent="0.4">
      <c r="A2136" s="19"/>
      <c r="B2136" t="s">
        <v>1844</v>
      </c>
      <c r="C2136">
        <v>80</v>
      </c>
      <c r="D2136">
        <v>2027</v>
      </c>
      <c r="E2136" s="7">
        <v>2.0310000000000001</v>
      </c>
      <c r="F2136" s="8">
        <f t="shared" si="988"/>
        <v>2.0855000000000001</v>
      </c>
      <c r="G2136">
        <f t="shared" si="989"/>
        <v>9</v>
      </c>
      <c r="H2136">
        <f t="shared" si="1002"/>
        <v>415</v>
      </c>
      <c r="I2136" s="9">
        <f t="shared" si="986"/>
        <v>765.23099999999999</v>
      </c>
      <c r="J2136" s="10">
        <f t="shared" si="1004"/>
        <v>1.8439301204819276</v>
      </c>
      <c r="K2136">
        <f t="shared" si="1003"/>
        <v>10082</v>
      </c>
      <c r="M2136" s="8"/>
      <c r="N2136" s="8"/>
      <c r="Q2136" s="9"/>
      <c r="R2136" s="10"/>
      <c r="T2136" s="11"/>
      <c r="U2136" s="11"/>
      <c r="V2136" s="9"/>
      <c r="W2136" s="9"/>
      <c r="X2136" s="11"/>
    </row>
    <row r="2137" spans="1:25" x14ac:dyDescent="0.4">
      <c r="A2137" s="19" t="s">
        <v>1845</v>
      </c>
      <c r="B2137" t="s">
        <v>1846</v>
      </c>
      <c r="C2137">
        <v>80</v>
      </c>
      <c r="D2137">
        <v>1954</v>
      </c>
      <c r="E2137" s="7">
        <v>4.6040000000000001</v>
      </c>
      <c r="F2137" s="8">
        <f t="shared" si="994"/>
        <v>2.9250000000000003</v>
      </c>
      <c r="G2137">
        <f t="shared" si="989"/>
        <v>1</v>
      </c>
      <c r="H2137">
        <f t="shared" si="1002"/>
        <v>80</v>
      </c>
      <c r="I2137" s="9">
        <f t="shared" si="986"/>
        <v>368.32</v>
      </c>
      <c r="J2137" s="10">
        <f t="shared" si="1004"/>
        <v>0</v>
      </c>
      <c r="K2137" t="str">
        <f t="shared" si="1003"/>
        <v/>
      </c>
      <c r="M2137" s="8"/>
      <c r="N2137" s="8"/>
      <c r="Q2137" s="9"/>
      <c r="R2137" s="10"/>
      <c r="T2137" s="11"/>
      <c r="U2137" s="11"/>
      <c r="V2137" s="9"/>
      <c r="W2137" s="9"/>
      <c r="X2137" s="11"/>
    </row>
    <row r="2138" spans="1:25" x14ac:dyDescent="0.4">
      <c r="A2138" s="19"/>
      <c r="B2138" t="s">
        <v>1847</v>
      </c>
      <c r="C2138">
        <v>54</v>
      </c>
      <c r="D2138">
        <v>1398</v>
      </c>
      <c r="E2138" s="7">
        <v>1.1599999999999999</v>
      </c>
      <c r="F2138" s="8">
        <f t="shared" si="995"/>
        <v>2.4837500000000001</v>
      </c>
      <c r="G2138">
        <f t="shared" si="989"/>
        <v>1</v>
      </c>
      <c r="H2138">
        <f t="shared" si="1002"/>
        <v>134</v>
      </c>
      <c r="I2138" s="9">
        <f t="shared" si="986"/>
        <v>430.96</v>
      </c>
      <c r="J2138" s="10">
        <f t="shared" si="1004"/>
        <v>0</v>
      </c>
      <c r="K2138" t="str">
        <f t="shared" si="1003"/>
        <v/>
      </c>
      <c r="M2138" s="8"/>
      <c r="N2138" s="8"/>
      <c r="Q2138" s="9"/>
      <c r="R2138" s="10"/>
      <c r="T2138" s="11"/>
      <c r="U2138" s="11"/>
      <c r="V2138" s="9"/>
      <c r="W2138" s="9"/>
      <c r="X2138" s="11"/>
    </row>
    <row r="2139" spans="1:25" x14ac:dyDescent="0.4">
      <c r="A2139" s="19"/>
      <c r="B2139" t="s">
        <v>1848</v>
      </c>
      <c r="C2139">
        <v>54</v>
      </c>
      <c r="D2139">
        <v>1383</v>
      </c>
      <c r="E2139" s="7">
        <v>2.714</v>
      </c>
      <c r="F2139" s="8">
        <f t="shared" si="996"/>
        <v>2.5298000000000003</v>
      </c>
      <c r="G2139">
        <f t="shared" si="989"/>
        <v>2</v>
      </c>
      <c r="H2139">
        <f t="shared" si="1002"/>
        <v>188</v>
      </c>
      <c r="I2139" s="9">
        <f t="shared" si="986"/>
        <v>577.51599999999996</v>
      </c>
      <c r="J2139" s="10">
        <f t="shared" si="1004"/>
        <v>0</v>
      </c>
      <c r="K2139" t="str">
        <f t="shared" si="1003"/>
        <v/>
      </c>
      <c r="M2139" s="8"/>
      <c r="N2139" s="8"/>
      <c r="Q2139" s="9"/>
      <c r="R2139" s="10"/>
      <c r="T2139" s="9"/>
      <c r="U2139" s="11"/>
      <c r="V2139" s="9"/>
      <c r="W2139" s="9"/>
      <c r="X2139" s="11"/>
      <c r="Y2139" s="9"/>
    </row>
    <row r="2140" spans="1:25" x14ac:dyDescent="0.4">
      <c r="A2140" s="19"/>
      <c r="B2140" t="s">
        <v>1478</v>
      </c>
      <c r="C2140">
        <v>13</v>
      </c>
      <c r="D2140">
        <v>270</v>
      </c>
      <c r="E2140" s="7">
        <v>1.097</v>
      </c>
      <c r="F2140" s="8">
        <f t="shared" si="997"/>
        <v>2.2909999999999999</v>
      </c>
      <c r="G2140">
        <f t="shared" si="989"/>
        <v>3</v>
      </c>
      <c r="H2140">
        <f t="shared" si="1002"/>
        <v>201</v>
      </c>
      <c r="I2140" s="9">
        <f t="shared" si="986"/>
        <v>591.77699999999993</v>
      </c>
      <c r="J2140" s="10">
        <f t="shared" si="1004"/>
        <v>0</v>
      </c>
      <c r="K2140" t="str">
        <f t="shared" si="1003"/>
        <v/>
      </c>
      <c r="M2140" s="8"/>
      <c r="N2140" s="8"/>
      <c r="Q2140" s="9"/>
      <c r="R2140" s="10"/>
      <c r="T2140" s="11"/>
      <c r="U2140" s="11"/>
      <c r="V2140" s="9"/>
      <c r="W2140" s="9"/>
      <c r="X2140" s="11"/>
    </row>
    <row r="2141" spans="1:25" x14ac:dyDescent="0.4">
      <c r="A2141" s="19"/>
      <c r="B2141" t="s">
        <v>1849</v>
      </c>
      <c r="C2141">
        <v>10</v>
      </c>
      <c r="D2141">
        <v>176</v>
      </c>
      <c r="E2141" s="7">
        <v>0.76</v>
      </c>
      <c r="F2141" s="8">
        <f t="shared" ref="F2141" si="1005">AVERAGE(E2135:E2141)</f>
        <v>2.0722857142857145</v>
      </c>
      <c r="G2141">
        <f t="shared" si="989"/>
        <v>4</v>
      </c>
      <c r="H2141">
        <f t="shared" si="1002"/>
        <v>211</v>
      </c>
      <c r="I2141" s="9">
        <f t="shared" si="986"/>
        <v>599.37699999999995</v>
      </c>
      <c r="J2141" s="10">
        <f t="shared" si="1004"/>
        <v>0</v>
      </c>
      <c r="K2141" t="str">
        <f t="shared" si="1003"/>
        <v/>
      </c>
      <c r="M2141" s="8"/>
      <c r="N2141" s="8"/>
      <c r="Q2141" s="9"/>
      <c r="R2141" s="10"/>
      <c r="T2141" s="11"/>
      <c r="U2141" s="11"/>
      <c r="V2141" s="9"/>
      <c r="W2141" s="9"/>
      <c r="X2141" s="11"/>
    </row>
    <row r="2142" spans="1:25" x14ac:dyDescent="0.4">
      <c r="A2142" s="19"/>
      <c r="B2142" t="s">
        <v>1850</v>
      </c>
      <c r="C2142">
        <v>9</v>
      </c>
      <c r="D2142">
        <v>182</v>
      </c>
      <c r="E2142" s="7">
        <v>1.238</v>
      </c>
      <c r="F2142" s="8">
        <f t="shared" ref="F2142" si="1006">AVERAGE(E2135:E2142)</f>
        <v>1.968</v>
      </c>
      <c r="G2142">
        <f t="shared" si="989"/>
        <v>5</v>
      </c>
      <c r="H2142">
        <f t="shared" si="1002"/>
        <v>220</v>
      </c>
      <c r="I2142" s="9">
        <f t="shared" si="986"/>
        <v>610.51900000000001</v>
      </c>
      <c r="J2142" s="10">
        <f t="shared" si="1004"/>
        <v>0</v>
      </c>
      <c r="K2142" t="str">
        <f t="shared" si="1003"/>
        <v/>
      </c>
      <c r="M2142" s="8"/>
      <c r="N2142" s="8"/>
      <c r="Q2142" s="9"/>
      <c r="R2142" s="10"/>
      <c r="T2142" s="11"/>
      <c r="U2142" s="11"/>
      <c r="V2142" s="9"/>
      <c r="W2142" s="9"/>
      <c r="X2142" s="11"/>
    </row>
    <row r="2143" spans="1:25" x14ac:dyDescent="0.4">
      <c r="A2143" s="19"/>
      <c r="B2143" t="s">
        <v>1851</v>
      </c>
      <c r="C2143">
        <v>9</v>
      </c>
      <c r="D2143">
        <v>204</v>
      </c>
      <c r="E2143" s="7">
        <v>1.9830000000000001</v>
      </c>
      <c r="F2143" s="8">
        <f t="shared" ref="F2143" si="1007">AVERAGE(E2135:E2143)</f>
        <v>1.9696666666666667</v>
      </c>
      <c r="G2143">
        <f t="shared" si="989"/>
        <v>6</v>
      </c>
      <c r="H2143">
        <f t="shared" si="1002"/>
        <v>229</v>
      </c>
      <c r="I2143" s="9">
        <f t="shared" si="986"/>
        <v>628.36599999999999</v>
      </c>
      <c r="J2143" s="10">
        <f t="shared" si="1004"/>
        <v>0</v>
      </c>
      <c r="K2143" t="str">
        <f t="shared" si="1003"/>
        <v/>
      </c>
      <c r="M2143" s="8"/>
      <c r="N2143" s="8"/>
      <c r="Q2143" s="9"/>
      <c r="R2143" s="10"/>
      <c r="T2143" s="11"/>
      <c r="U2143" s="11"/>
      <c r="V2143" s="9"/>
      <c r="W2143" s="9"/>
      <c r="X2143" s="11"/>
    </row>
    <row r="2144" spans="1:25" x14ac:dyDescent="0.4">
      <c r="A2144" s="19"/>
      <c r="B2144" t="s">
        <v>1852</v>
      </c>
      <c r="C2144">
        <v>6</v>
      </c>
      <c r="D2144">
        <v>156</v>
      </c>
      <c r="E2144" s="13">
        <v>0.624</v>
      </c>
      <c r="F2144" s="8">
        <f t="shared" ref="F2144" si="1008">AVERAGE(E2135:E2144)</f>
        <v>1.8351</v>
      </c>
      <c r="G2144">
        <f t="shared" si="989"/>
        <v>7</v>
      </c>
      <c r="H2144">
        <f t="shared" si="1002"/>
        <v>235</v>
      </c>
      <c r="I2144" s="9">
        <f t="shared" si="986"/>
        <v>632.11</v>
      </c>
      <c r="J2144" s="10">
        <f t="shared" si="1004"/>
        <v>0</v>
      </c>
      <c r="K2144" t="str">
        <f t="shared" si="1003"/>
        <v/>
      </c>
      <c r="M2144" s="8"/>
      <c r="N2144" s="8"/>
      <c r="Q2144" s="9"/>
      <c r="R2144" s="10"/>
      <c r="T2144" s="11"/>
      <c r="U2144" s="11"/>
      <c r="V2144" s="9"/>
      <c r="W2144" s="9"/>
      <c r="X2144" s="11"/>
    </row>
    <row r="2145" spans="1:25" x14ac:dyDescent="0.4">
      <c r="A2145" s="19"/>
      <c r="B2145" t="s">
        <v>1853</v>
      </c>
      <c r="C2145">
        <v>81</v>
      </c>
      <c r="D2145">
        <v>2328</v>
      </c>
      <c r="E2145" s="7">
        <v>3.6949999999999998</v>
      </c>
      <c r="F2145" s="8">
        <f t="shared" si="987"/>
        <v>3.6949999999999998</v>
      </c>
      <c r="G2145">
        <f t="shared" si="989"/>
        <v>8</v>
      </c>
      <c r="H2145">
        <f t="shared" si="1002"/>
        <v>316</v>
      </c>
      <c r="I2145" s="9">
        <f t="shared" si="986"/>
        <v>931.40499999999997</v>
      </c>
      <c r="J2145" s="10">
        <f t="shared" si="1004"/>
        <v>0</v>
      </c>
      <c r="K2145" t="str">
        <f t="shared" si="1003"/>
        <v/>
      </c>
      <c r="M2145" s="8"/>
      <c r="N2145" s="8"/>
      <c r="Q2145" s="9"/>
      <c r="R2145" s="10"/>
      <c r="T2145" s="11"/>
      <c r="U2145" s="11"/>
      <c r="V2145" s="9"/>
      <c r="W2145" s="9"/>
      <c r="X2145" s="11"/>
    </row>
    <row r="2146" spans="1:25" x14ac:dyDescent="0.4">
      <c r="A2146" s="19"/>
      <c r="B2146" t="s">
        <v>1854</v>
      </c>
      <c r="C2146">
        <v>51</v>
      </c>
      <c r="D2146">
        <v>1110</v>
      </c>
      <c r="E2146" s="7">
        <v>2.1749999999999998</v>
      </c>
      <c r="F2146" s="8">
        <f t="shared" si="988"/>
        <v>2.9349999999999996</v>
      </c>
      <c r="G2146">
        <f t="shared" si="989"/>
        <v>9</v>
      </c>
      <c r="H2146">
        <f t="shared" si="1002"/>
        <v>367</v>
      </c>
      <c r="I2146" s="9">
        <f t="shared" si="986"/>
        <v>1042.33</v>
      </c>
      <c r="J2146" s="10">
        <f t="shared" si="1004"/>
        <v>2.8401362397820162</v>
      </c>
      <c r="K2146">
        <f t="shared" si="1003"/>
        <v>9161</v>
      </c>
      <c r="M2146" s="8"/>
      <c r="N2146" s="8"/>
      <c r="Q2146" s="9"/>
      <c r="R2146" s="10"/>
      <c r="T2146" s="11"/>
      <c r="U2146" s="11"/>
      <c r="V2146" s="9"/>
      <c r="W2146" s="9"/>
      <c r="X2146" s="11"/>
    </row>
    <row r="2147" spans="1:25" x14ac:dyDescent="0.4">
      <c r="A2147" s="19" t="s">
        <v>1855</v>
      </c>
      <c r="B2147" t="s">
        <v>1856</v>
      </c>
      <c r="C2147">
        <v>50</v>
      </c>
      <c r="D2147">
        <v>1151</v>
      </c>
      <c r="E2147" s="7">
        <v>1.669</v>
      </c>
      <c r="F2147" s="8">
        <f t="shared" si="994"/>
        <v>2.5129999999999999</v>
      </c>
      <c r="G2147">
        <f t="shared" si="989"/>
        <v>1</v>
      </c>
      <c r="H2147">
        <f t="shared" si="1002"/>
        <v>50</v>
      </c>
      <c r="I2147" s="9">
        <f t="shared" si="986"/>
        <v>83.45</v>
      </c>
      <c r="J2147" s="10">
        <f t="shared" si="1004"/>
        <v>0</v>
      </c>
      <c r="K2147" t="str">
        <f t="shared" si="1003"/>
        <v/>
      </c>
      <c r="M2147" s="8"/>
      <c r="N2147" s="8"/>
      <c r="Q2147" s="9"/>
      <c r="R2147" s="10"/>
      <c r="T2147" s="11"/>
      <c r="U2147" s="11"/>
      <c r="V2147" s="9"/>
      <c r="W2147" s="9"/>
      <c r="X2147" s="11"/>
    </row>
    <row r="2148" spans="1:25" x14ac:dyDescent="0.4">
      <c r="A2148" s="19"/>
      <c r="B2148" t="s">
        <v>1857</v>
      </c>
      <c r="C2148">
        <v>48</v>
      </c>
      <c r="D2148">
        <v>1073</v>
      </c>
      <c r="E2148" s="7">
        <v>1.9810000000000001</v>
      </c>
      <c r="F2148" s="8">
        <f t="shared" si="995"/>
        <v>2.38</v>
      </c>
      <c r="G2148">
        <f t="shared" si="989"/>
        <v>1</v>
      </c>
      <c r="H2148">
        <f t="shared" si="1002"/>
        <v>98</v>
      </c>
      <c r="I2148" s="9">
        <f t="shared" si="986"/>
        <v>178.53800000000001</v>
      </c>
      <c r="J2148" s="10">
        <f t="shared" si="1004"/>
        <v>0</v>
      </c>
      <c r="K2148" t="str">
        <f t="shared" si="1003"/>
        <v/>
      </c>
      <c r="M2148" s="8"/>
      <c r="N2148" s="8"/>
      <c r="Q2148" s="9"/>
      <c r="R2148" s="10"/>
      <c r="T2148" s="11"/>
      <c r="U2148" s="11"/>
      <c r="V2148" s="9"/>
      <c r="W2148" s="9"/>
      <c r="X2148" s="11"/>
    </row>
    <row r="2149" spans="1:25" x14ac:dyDescent="0.4">
      <c r="A2149" s="19"/>
      <c r="B2149" t="s">
        <v>1858</v>
      </c>
      <c r="C2149">
        <v>45</v>
      </c>
      <c r="D2149">
        <v>982</v>
      </c>
      <c r="E2149" s="7">
        <v>2.4729999999999999</v>
      </c>
      <c r="F2149" s="8">
        <f t="shared" si="996"/>
        <v>2.3985999999999996</v>
      </c>
      <c r="G2149">
        <f t="shared" si="989"/>
        <v>2</v>
      </c>
      <c r="H2149">
        <f t="shared" si="1002"/>
        <v>143</v>
      </c>
      <c r="I2149" s="9">
        <f t="shared" si="986"/>
        <v>289.82299999999998</v>
      </c>
      <c r="J2149" s="10">
        <f t="shared" si="1004"/>
        <v>0</v>
      </c>
      <c r="K2149" t="str">
        <f t="shared" si="1003"/>
        <v/>
      </c>
      <c r="M2149" s="8"/>
      <c r="N2149" s="8"/>
      <c r="Q2149" s="9"/>
      <c r="R2149" s="10"/>
      <c r="T2149" s="9"/>
      <c r="U2149" s="11"/>
      <c r="V2149" s="9"/>
      <c r="W2149" s="9"/>
      <c r="X2149" s="11"/>
      <c r="Y2149" s="9"/>
    </row>
    <row r="2150" spans="1:25" x14ac:dyDescent="0.4">
      <c r="A2150" s="19"/>
      <c r="B2150" t="s">
        <v>1859</v>
      </c>
      <c r="C2150">
        <v>44</v>
      </c>
      <c r="D2150">
        <v>1141</v>
      </c>
      <c r="E2150" s="7">
        <v>5.4340000000000002</v>
      </c>
      <c r="F2150" s="8">
        <f t="shared" si="997"/>
        <v>2.9045000000000001</v>
      </c>
      <c r="G2150">
        <f t="shared" si="989"/>
        <v>3</v>
      </c>
      <c r="H2150">
        <f t="shared" si="1002"/>
        <v>187</v>
      </c>
      <c r="I2150" s="9">
        <f t="shared" si="986"/>
        <v>528.91899999999998</v>
      </c>
      <c r="J2150" s="10">
        <f t="shared" si="1004"/>
        <v>0</v>
      </c>
      <c r="K2150" t="str">
        <f t="shared" si="1003"/>
        <v/>
      </c>
      <c r="M2150" s="8"/>
      <c r="N2150" s="8"/>
      <c r="Q2150" s="9"/>
      <c r="R2150" s="10"/>
      <c r="T2150" s="11"/>
      <c r="U2150" s="11"/>
      <c r="V2150" s="9"/>
      <c r="W2150" s="9"/>
      <c r="X2150" s="11"/>
    </row>
    <row r="2151" spans="1:25" x14ac:dyDescent="0.4">
      <c r="A2151" s="19"/>
      <c r="B2151" t="s">
        <v>1860</v>
      </c>
      <c r="C2151">
        <v>28</v>
      </c>
      <c r="D2151">
        <v>595</v>
      </c>
      <c r="E2151" s="7">
        <v>2.504</v>
      </c>
      <c r="F2151" s="8">
        <f t="shared" ref="F2151" si="1009">AVERAGE(E2145:E2151)</f>
        <v>2.8472857142857144</v>
      </c>
      <c r="G2151">
        <f t="shared" si="989"/>
        <v>4</v>
      </c>
      <c r="H2151">
        <f t="shared" si="1002"/>
        <v>215</v>
      </c>
      <c r="I2151" s="9">
        <f t="shared" si="986"/>
        <v>599.03099999999995</v>
      </c>
      <c r="J2151" s="10">
        <f t="shared" si="1004"/>
        <v>0</v>
      </c>
      <c r="K2151" t="str">
        <f t="shared" si="1003"/>
        <v/>
      </c>
      <c r="M2151" s="8"/>
      <c r="N2151" s="8"/>
      <c r="Q2151" s="9"/>
      <c r="R2151" s="10"/>
      <c r="T2151" s="11"/>
      <c r="U2151" s="11"/>
      <c r="V2151" s="9"/>
      <c r="W2151" s="9"/>
      <c r="X2151" s="11"/>
    </row>
    <row r="2152" spans="1:25" x14ac:dyDescent="0.4">
      <c r="A2152" s="19"/>
      <c r="B2152" t="s">
        <v>1861</v>
      </c>
      <c r="C2152">
        <v>25</v>
      </c>
      <c r="D2152">
        <v>483</v>
      </c>
      <c r="E2152" s="7">
        <v>2.5960000000000001</v>
      </c>
      <c r="F2152" s="8">
        <f t="shared" ref="F2152" si="1010">AVERAGE(E2145:E2152)</f>
        <v>2.8158750000000001</v>
      </c>
      <c r="G2152">
        <f t="shared" si="989"/>
        <v>5</v>
      </c>
      <c r="H2152">
        <f t="shared" si="1002"/>
        <v>240</v>
      </c>
      <c r="I2152" s="9">
        <f t="shared" si="986"/>
        <v>663.93099999999993</v>
      </c>
      <c r="J2152" s="10">
        <f t="shared" si="1004"/>
        <v>0</v>
      </c>
      <c r="K2152" t="str">
        <f t="shared" si="1003"/>
        <v/>
      </c>
      <c r="M2152" s="8"/>
      <c r="N2152" s="8"/>
      <c r="Q2152" s="9"/>
      <c r="R2152" s="10"/>
      <c r="T2152" s="11"/>
      <c r="U2152" s="11"/>
      <c r="V2152" s="9"/>
      <c r="W2152" s="9"/>
      <c r="X2152" s="11"/>
    </row>
    <row r="2153" spans="1:25" x14ac:dyDescent="0.4">
      <c r="A2153" s="19"/>
      <c r="B2153" t="s">
        <v>1862</v>
      </c>
      <c r="C2153">
        <v>19</v>
      </c>
      <c r="D2153">
        <v>380</v>
      </c>
      <c r="E2153" s="7">
        <v>1.63</v>
      </c>
      <c r="F2153" s="8">
        <f t="shared" ref="F2153" si="1011">AVERAGE(E2145:E2153)</f>
        <v>2.6841111111111111</v>
      </c>
      <c r="G2153">
        <f t="shared" si="989"/>
        <v>6</v>
      </c>
      <c r="H2153">
        <f t="shared" si="1002"/>
        <v>259</v>
      </c>
      <c r="I2153" s="9">
        <f t="shared" si="986"/>
        <v>694.90099999999995</v>
      </c>
      <c r="J2153" s="10">
        <f t="shared" si="1004"/>
        <v>0</v>
      </c>
      <c r="K2153" t="str">
        <f t="shared" si="1003"/>
        <v/>
      </c>
      <c r="M2153" s="8"/>
      <c r="N2153" s="8"/>
      <c r="Q2153" s="9"/>
      <c r="R2153" s="10"/>
      <c r="T2153" s="11"/>
      <c r="U2153" s="11"/>
      <c r="V2153" s="9"/>
      <c r="W2153" s="9"/>
      <c r="X2153" s="11"/>
    </row>
    <row r="2154" spans="1:25" x14ac:dyDescent="0.4">
      <c r="A2154" s="19"/>
      <c r="B2154" t="s">
        <v>1863</v>
      </c>
      <c r="C2154">
        <v>16</v>
      </c>
      <c r="D2154">
        <v>356</v>
      </c>
      <c r="E2154" s="7">
        <v>1.085</v>
      </c>
      <c r="F2154" s="8">
        <f t="shared" ref="F2154" si="1012">AVERAGE(E2145:E2154)</f>
        <v>2.5242</v>
      </c>
      <c r="G2154">
        <f t="shared" si="989"/>
        <v>7</v>
      </c>
      <c r="H2154">
        <f t="shared" si="1002"/>
        <v>275</v>
      </c>
      <c r="I2154" s="9">
        <f t="shared" si="986"/>
        <v>712.26099999999997</v>
      </c>
      <c r="J2154" s="10">
        <f t="shared" si="1004"/>
        <v>0</v>
      </c>
      <c r="K2154" t="str">
        <f t="shared" si="1003"/>
        <v/>
      </c>
      <c r="M2154" s="8"/>
      <c r="N2154" s="8"/>
      <c r="Q2154" s="9"/>
      <c r="R2154" s="10"/>
      <c r="T2154" s="11"/>
      <c r="U2154" s="11"/>
      <c r="V2154" s="9"/>
      <c r="W2154" s="9"/>
      <c r="X2154" s="11"/>
    </row>
    <row r="2155" spans="1:25" x14ac:dyDescent="0.4">
      <c r="A2155" s="19"/>
      <c r="B2155" t="s">
        <v>1475</v>
      </c>
      <c r="C2155">
        <v>74</v>
      </c>
      <c r="D2155">
        <v>1464</v>
      </c>
      <c r="E2155" s="7">
        <v>5.2880000000000003</v>
      </c>
      <c r="F2155" s="8">
        <f t="shared" si="987"/>
        <v>5.2880000000000003</v>
      </c>
      <c r="G2155">
        <f t="shared" si="989"/>
        <v>8</v>
      </c>
      <c r="H2155">
        <f t="shared" si="1002"/>
        <v>349</v>
      </c>
      <c r="I2155" s="9">
        <f t="shared" si="986"/>
        <v>1103.5729999999999</v>
      </c>
      <c r="J2155" s="10">
        <f t="shared" si="1004"/>
        <v>0</v>
      </c>
      <c r="K2155" t="str">
        <f t="shared" si="1003"/>
        <v/>
      </c>
      <c r="M2155" s="8"/>
      <c r="N2155" s="8"/>
      <c r="Q2155" s="9"/>
      <c r="R2155" s="10"/>
      <c r="T2155" s="11"/>
      <c r="U2155" s="11"/>
      <c r="V2155" s="9"/>
      <c r="W2155" s="9"/>
      <c r="X2155" s="11"/>
    </row>
    <row r="2156" spans="1:25" x14ac:dyDescent="0.4">
      <c r="A2156" s="19"/>
      <c r="B2156" t="s">
        <v>1864</v>
      </c>
      <c r="C2156">
        <v>62</v>
      </c>
      <c r="D2156">
        <v>1146</v>
      </c>
      <c r="E2156" s="7">
        <v>1.5289999999999999</v>
      </c>
      <c r="F2156" s="8">
        <f t="shared" si="988"/>
        <v>3.4085000000000001</v>
      </c>
      <c r="G2156">
        <f t="shared" si="989"/>
        <v>9</v>
      </c>
      <c r="H2156">
        <f t="shared" si="1002"/>
        <v>411</v>
      </c>
      <c r="I2156" s="9">
        <f t="shared" si="986"/>
        <v>1198.3709999999999</v>
      </c>
      <c r="J2156" s="10">
        <f t="shared" si="1004"/>
        <v>2.9157445255474448</v>
      </c>
      <c r="K2156">
        <f t="shared" si="1003"/>
        <v>8771</v>
      </c>
      <c r="M2156" s="8"/>
      <c r="N2156" s="8"/>
      <c r="Q2156" s="9"/>
      <c r="R2156" s="10"/>
      <c r="T2156" s="11"/>
      <c r="U2156" s="11"/>
      <c r="V2156" s="9"/>
      <c r="W2156" s="9"/>
      <c r="X2156" s="11"/>
    </row>
    <row r="2157" spans="1:25" x14ac:dyDescent="0.4">
      <c r="A2157" s="19" t="s">
        <v>1865</v>
      </c>
      <c r="B2157" t="s">
        <v>1476</v>
      </c>
      <c r="C2157">
        <v>57</v>
      </c>
      <c r="D2157">
        <v>1133</v>
      </c>
      <c r="E2157" s="7">
        <v>1.5109999999999999</v>
      </c>
      <c r="F2157" s="8">
        <f t="shared" si="994"/>
        <v>2.7759999999999998</v>
      </c>
      <c r="G2157">
        <f t="shared" si="989"/>
        <v>1</v>
      </c>
      <c r="H2157">
        <f t="shared" si="1002"/>
        <v>57</v>
      </c>
      <c r="I2157" s="9">
        <f t="shared" si="986"/>
        <v>86.126999999999995</v>
      </c>
      <c r="J2157" s="10">
        <f t="shared" si="1004"/>
        <v>0</v>
      </c>
      <c r="K2157" t="str">
        <f t="shared" si="1003"/>
        <v/>
      </c>
      <c r="M2157" s="8"/>
      <c r="N2157" s="8"/>
      <c r="Q2157" s="9"/>
      <c r="R2157" s="10"/>
      <c r="T2157" s="11"/>
      <c r="U2157" s="11"/>
      <c r="V2157" s="9"/>
      <c r="W2157" s="9"/>
      <c r="X2157" s="11"/>
    </row>
    <row r="2158" spans="1:25" x14ac:dyDescent="0.4">
      <c r="A2158" s="19"/>
      <c r="B2158" t="s">
        <v>1866</v>
      </c>
      <c r="C2158">
        <v>34</v>
      </c>
      <c r="D2158">
        <v>649</v>
      </c>
      <c r="E2158" s="7">
        <v>1.4910000000000001</v>
      </c>
      <c r="F2158" s="8">
        <f t="shared" si="995"/>
        <v>2.4547499999999998</v>
      </c>
      <c r="G2158">
        <f t="shared" si="989"/>
        <v>1</v>
      </c>
      <c r="H2158">
        <f t="shared" si="1002"/>
        <v>91</v>
      </c>
      <c r="I2158" s="9">
        <f t="shared" si="986"/>
        <v>136.821</v>
      </c>
      <c r="J2158" s="10">
        <f t="shared" si="1004"/>
        <v>0</v>
      </c>
      <c r="K2158" t="str">
        <f t="shared" si="1003"/>
        <v/>
      </c>
      <c r="M2158" s="8"/>
      <c r="N2158" s="8"/>
      <c r="Q2158" s="9"/>
      <c r="R2158" s="10"/>
      <c r="T2158" s="11"/>
      <c r="U2158" s="11"/>
      <c r="V2158" s="9"/>
      <c r="W2158" s="9"/>
      <c r="X2158" s="11"/>
    </row>
    <row r="2159" spans="1:25" x14ac:dyDescent="0.4">
      <c r="A2159" s="19"/>
      <c r="B2159" t="s">
        <v>1867</v>
      </c>
      <c r="C2159">
        <v>32</v>
      </c>
      <c r="D2159">
        <v>671</v>
      </c>
      <c r="E2159" s="7">
        <v>2.1589999999999998</v>
      </c>
      <c r="F2159" s="8">
        <f t="shared" si="996"/>
        <v>2.3955999999999995</v>
      </c>
      <c r="G2159">
        <f t="shared" si="989"/>
        <v>2</v>
      </c>
      <c r="H2159">
        <f t="shared" si="1002"/>
        <v>123</v>
      </c>
      <c r="I2159" s="9">
        <f t="shared" si="986"/>
        <v>205.90899999999999</v>
      </c>
      <c r="J2159" s="10">
        <f t="shared" si="1004"/>
        <v>0</v>
      </c>
      <c r="K2159" t="str">
        <f t="shared" si="1003"/>
        <v/>
      </c>
      <c r="M2159" s="8"/>
      <c r="N2159" s="8"/>
      <c r="Q2159" s="9"/>
      <c r="R2159" s="10"/>
      <c r="T2159" s="9"/>
      <c r="U2159" s="11"/>
      <c r="V2159" s="9"/>
      <c r="W2159" s="9"/>
      <c r="X2159" s="11"/>
      <c r="Y2159" s="9"/>
    </row>
    <row r="2160" spans="1:25" x14ac:dyDescent="0.4">
      <c r="A2160" s="19"/>
      <c r="B2160" t="s">
        <v>1822</v>
      </c>
      <c r="C2160">
        <v>26</v>
      </c>
      <c r="D2160">
        <v>532</v>
      </c>
      <c r="E2160" s="7">
        <v>1.397</v>
      </c>
      <c r="F2160" s="8">
        <f t="shared" si="997"/>
        <v>2.2291666666666665</v>
      </c>
      <c r="G2160">
        <f t="shared" si="989"/>
        <v>3</v>
      </c>
      <c r="H2160">
        <f t="shared" si="1002"/>
        <v>149</v>
      </c>
      <c r="I2160" s="9">
        <f t="shared" si="986"/>
        <v>242.23099999999999</v>
      </c>
      <c r="J2160" s="10">
        <f t="shared" si="1004"/>
        <v>0</v>
      </c>
      <c r="K2160" t="str">
        <f t="shared" si="1003"/>
        <v/>
      </c>
      <c r="M2160" s="8"/>
      <c r="N2160" s="8"/>
      <c r="Q2160" s="9"/>
      <c r="R2160" s="10"/>
      <c r="T2160" s="11"/>
      <c r="U2160" s="11"/>
      <c r="V2160" s="9"/>
      <c r="W2160" s="9"/>
      <c r="X2160" s="11"/>
    </row>
    <row r="2161" spans="1:25" x14ac:dyDescent="0.4">
      <c r="A2161" s="19"/>
      <c r="B2161" t="s">
        <v>1479</v>
      </c>
      <c r="C2161">
        <v>20</v>
      </c>
      <c r="D2161">
        <v>358</v>
      </c>
      <c r="E2161" s="7">
        <v>1.4830000000000001</v>
      </c>
      <c r="F2161" s="8">
        <f t="shared" ref="F2161" si="1013">AVERAGE(E2155:E2161)</f>
        <v>2.1225714285714283</v>
      </c>
      <c r="G2161">
        <f t="shared" si="989"/>
        <v>4</v>
      </c>
      <c r="H2161">
        <f t="shared" si="1002"/>
        <v>169</v>
      </c>
      <c r="I2161" s="9">
        <f t="shared" si="986"/>
        <v>271.89100000000002</v>
      </c>
      <c r="J2161" s="10">
        <f t="shared" si="1004"/>
        <v>0</v>
      </c>
      <c r="K2161" t="str">
        <f t="shared" si="1003"/>
        <v/>
      </c>
      <c r="M2161" s="8"/>
      <c r="N2161" s="8"/>
      <c r="Q2161" s="9"/>
      <c r="R2161" s="10"/>
      <c r="T2161" s="11"/>
      <c r="U2161" s="11"/>
      <c r="V2161" s="9"/>
      <c r="W2161" s="9"/>
      <c r="X2161" s="11"/>
    </row>
    <row r="2162" spans="1:25" x14ac:dyDescent="0.4">
      <c r="A2162" s="19"/>
      <c r="B2162" t="s">
        <v>1704</v>
      </c>
      <c r="C2162">
        <v>19</v>
      </c>
      <c r="D2162">
        <v>351</v>
      </c>
      <c r="E2162" s="7">
        <v>0.86499999999999999</v>
      </c>
      <c r="F2162" s="8">
        <f t="shared" ref="F2162" si="1014">AVERAGE(E2155:E2162)</f>
        <v>1.9653749999999999</v>
      </c>
      <c r="G2162">
        <f t="shared" si="989"/>
        <v>5</v>
      </c>
      <c r="H2162">
        <f t="shared" si="1002"/>
        <v>188</v>
      </c>
      <c r="I2162" s="9">
        <f t="shared" si="986"/>
        <v>288.32600000000002</v>
      </c>
      <c r="J2162" s="10">
        <f t="shared" si="1004"/>
        <v>0</v>
      </c>
      <c r="K2162" t="str">
        <f t="shared" si="1003"/>
        <v/>
      </c>
      <c r="M2162" s="8"/>
      <c r="N2162" s="8"/>
      <c r="Q2162" s="9"/>
      <c r="R2162" s="10"/>
      <c r="T2162" s="11"/>
      <c r="U2162" s="11"/>
      <c r="V2162" s="9"/>
      <c r="W2162" s="9"/>
      <c r="X2162" s="11"/>
    </row>
    <row r="2163" spans="1:25" x14ac:dyDescent="0.4">
      <c r="A2163" s="19"/>
      <c r="B2163" t="s">
        <v>1868</v>
      </c>
      <c r="C2163">
        <v>18</v>
      </c>
      <c r="D2163">
        <v>512</v>
      </c>
      <c r="E2163" s="7">
        <v>2.194</v>
      </c>
      <c r="F2163" s="8">
        <f t="shared" ref="F2163" si="1015">AVERAGE(E2155:E2163)</f>
        <v>1.9907777777777775</v>
      </c>
      <c r="G2163">
        <f t="shared" si="989"/>
        <v>6</v>
      </c>
      <c r="H2163">
        <f t="shared" si="1002"/>
        <v>206</v>
      </c>
      <c r="I2163" s="9">
        <f t="shared" si="986"/>
        <v>327.81800000000004</v>
      </c>
      <c r="J2163" s="10">
        <f t="shared" si="1004"/>
        <v>0</v>
      </c>
      <c r="K2163" t="str">
        <f t="shared" si="1003"/>
        <v/>
      </c>
      <c r="M2163" s="8"/>
      <c r="N2163" s="8"/>
      <c r="Q2163" s="9"/>
      <c r="R2163" s="10"/>
      <c r="T2163" s="11"/>
      <c r="U2163" s="11"/>
      <c r="V2163" s="9"/>
      <c r="W2163" s="9"/>
      <c r="X2163" s="11"/>
    </row>
    <row r="2164" spans="1:25" x14ac:dyDescent="0.4">
      <c r="A2164" s="19"/>
      <c r="B2164" t="s">
        <v>1707</v>
      </c>
      <c r="C2164">
        <v>17</v>
      </c>
      <c r="D2164">
        <v>318</v>
      </c>
      <c r="E2164" s="7">
        <v>0.85399999999999998</v>
      </c>
      <c r="F2164" s="8">
        <f t="shared" ref="F2164" si="1016">AVERAGE(E2155:E2164)</f>
        <v>1.8770999999999998</v>
      </c>
      <c r="G2164">
        <f t="shared" si="989"/>
        <v>7</v>
      </c>
      <c r="H2164">
        <f t="shared" si="1002"/>
        <v>223</v>
      </c>
      <c r="I2164" s="9">
        <f t="shared" si="986"/>
        <v>342.33600000000001</v>
      </c>
      <c r="J2164" s="10">
        <f t="shared" si="1004"/>
        <v>0</v>
      </c>
      <c r="K2164" t="str">
        <f t="shared" si="1003"/>
        <v/>
      </c>
      <c r="M2164" s="8"/>
      <c r="N2164" s="8"/>
      <c r="Q2164" s="9"/>
      <c r="R2164" s="10"/>
      <c r="T2164" s="11"/>
      <c r="U2164" s="11"/>
      <c r="V2164" s="9"/>
      <c r="W2164" s="9"/>
      <c r="X2164" s="11"/>
    </row>
    <row r="2165" spans="1:25" x14ac:dyDescent="0.4">
      <c r="A2165" s="19"/>
      <c r="B2165" t="s">
        <v>1869</v>
      </c>
      <c r="C2165">
        <v>121</v>
      </c>
      <c r="D2165">
        <v>3644</v>
      </c>
      <c r="E2165" s="7">
        <v>2.4319999999999999</v>
      </c>
      <c r="F2165" s="8">
        <f t="shared" si="987"/>
        <v>2.4319999999999999</v>
      </c>
      <c r="G2165">
        <f t="shared" si="989"/>
        <v>8</v>
      </c>
      <c r="H2165">
        <f t="shared" si="1002"/>
        <v>344</v>
      </c>
      <c r="I2165" s="9">
        <f t="shared" si="986"/>
        <v>636.60799999999995</v>
      </c>
      <c r="J2165" s="10">
        <f t="shared" si="1004"/>
        <v>0</v>
      </c>
      <c r="K2165" t="str">
        <f t="shared" si="1003"/>
        <v/>
      </c>
      <c r="M2165" s="8"/>
      <c r="N2165" s="8"/>
      <c r="Q2165" s="9"/>
      <c r="R2165" s="10"/>
      <c r="T2165" s="11"/>
      <c r="U2165" s="11"/>
      <c r="V2165" s="9"/>
      <c r="W2165" s="9"/>
      <c r="X2165" s="11"/>
    </row>
    <row r="2166" spans="1:25" x14ac:dyDescent="0.4">
      <c r="A2166" s="19"/>
      <c r="B2166" t="s">
        <v>1870</v>
      </c>
      <c r="C2166">
        <v>99</v>
      </c>
      <c r="D2166">
        <v>3106</v>
      </c>
      <c r="E2166" s="7">
        <v>2.54</v>
      </c>
      <c r="F2166" s="8">
        <f t="shared" si="988"/>
        <v>2.4859999999999998</v>
      </c>
      <c r="G2166">
        <f t="shared" si="989"/>
        <v>9</v>
      </c>
      <c r="H2166">
        <f t="shared" si="1002"/>
        <v>443</v>
      </c>
      <c r="I2166" s="9">
        <f t="shared" si="986"/>
        <v>888.06799999999998</v>
      </c>
      <c r="J2166" s="10">
        <f t="shared" si="1004"/>
        <v>2.0046681715575621</v>
      </c>
      <c r="K2166">
        <f t="shared" si="1003"/>
        <v>11274</v>
      </c>
      <c r="M2166" s="8"/>
      <c r="N2166" s="8"/>
      <c r="Q2166" s="9"/>
      <c r="R2166" s="10"/>
      <c r="T2166" s="11"/>
      <c r="U2166" s="11"/>
      <c r="V2166" s="9"/>
      <c r="W2166" s="9"/>
      <c r="X2166" s="11"/>
    </row>
    <row r="2167" spans="1:25" x14ac:dyDescent="0.4">
      <c r="A2167" s="19" t="s">
        <v>1871</v>
      </c>
      <c r="B2167" t="s">
        <v>1872</v>
      </c>
      <c r="C2167">
        <v>47</v>
      </c>
      <c r="D2167">
        <v>1052</v>
      </c>
      <c r="E2167" s="7">
        <v>1.256</v>
      </c>
      <c r="F2167" s="8">
        <f t="shared" si="994"/>
        <v>2.0760000000000001</v>
      </c>
      <c r="G2167">
        <f t="shared" si="989"/>
        <v>1</v>
      </c>
      <c r="H2167">
        <f t="shared" si="1002"/>
        <v>47</v>
      </c>
      <c r="I2167" s="9">
        <f t="shared" si="986"/>
        <v>59.032000000000004</v>
      </c>
      <c r="J2167" s="10">
        <f t="shared" si="1004"/>
        <v>0</v>
      </c>
      <c r="K2167" t="str">
        <f t="shared" si="1003"/>
        <v/>
      </c>
      <c r="M2167" s="8"/>
      <c r="N2167" s="8"/>
      <c r="Q2167" s="9"/>
      <c r="R2167" s="10"/>
      <c r="T2167" s="11"/>
      <c r="U2167" s="11"/>
      <c r="V2167" s="9"/>
      <c r="W2167" s="9"/>
      <c r="X2167" s="11"/>
    </row>
    <row r="2168" spans="1:25" x14ac:dyDescent="0.4">
      <c r="A2168" s="19"/>
      <c r="B2168" t="s">
        <v>1107</v>
      </c>
      <c r="C2168">
        <v>35</v>
      </c>
      <c r="D2168">
        <v>952</v>
      </c>
      <c r="E2168" s="7">
        <v>2.3050000000000002</v>
      </c>
      <c r="F2168" s="8">
        <f t="shared" si="995"/>
        <v>2.1332499999999999</v>
      </c>
      <c r="G2168">
        <f t="shared" si="989"/>
        <v>1</v>
      </c>
      <c r="H2168">
        <f t="shared" si="1002"/>
        <v>82</v>
      </c>
      <c r="I2168" s="9">
        <f t="shared" si="986"/>
        <v>139.70700000000002</v>
      </c>
      <c r="J2168" s="10">
        <f t="shared" si="1004"/>
        <v>0</v>
      </c>
      <c r="K2168" t="str">
        <f t="shared" si="1003"/>
        <v/>
      </c>
      <c r="M2168" s="8"/>
      <c r="N2168" s="8"/>
      <c r="Q2168" s="9"/>
      <c r="R2168" s="10"/>
      <c r="T2168" s="11"/>
      <c r="U2168" s="11"/>
      <c r="V2168" s="9"/>
      <c r="W2168" s="9"/>
      <c r="X2168" s="11"/>
    </row>
    <row r="2169" spans="1:25" x14ac:dyDescent="0.4">
      <c r="A2169" s="19"/>
      <c r="B2169" t="s">
        <v>1873</v>
      </c>
      <c r="C2169">
        <v>33</v>
      </c>
      <c r="D2169">
        <v>799</v>
      </c>
      <c r="E2169" s="7">
        <v>2.0659999999999998</v>
      </c>
      <c r="F2169" s="8">
        <f t="shared" si="996"/>
        <v>2.1198000000000001</v>
      </c>
      <c r="G2169">
        <f t="shared" si="989"/>
        <v>2</v>
      </c>
      <c r="H2169">
        <f t="shared" si="1002"/>
        <v>115</v>
      </c>
      <c r="I2169" s="9">
        <f t="shared" si="986"/>
        <v>207.88500000000002</v>
      </c>
      <c r="J2169" s="10">
        <f t="shared" si="1004"/>
        <v>0</v>
      </c>
      <c r="K2169" t="str">
        <f t="shared" si="1003"/>
        <v/>
      </c>
      <c r="M2169" s="8"/>
      <c r="N2169" s="8"/>
      <c r="Q2169" s="9"/>
      <c r="R2169" s="10"/>
      <c r="T2169" s="9"/>
      <c r="U2169" s="11"/>
      <c r="V2169" s="9"/>
      <c r="W2169" s="9"/>
      <c r="X2169" s="11"/>
      <c r="Y2169" s="9"/>
    </row>
    <row r="2170" spans="1:25" x14ac:dyDescent="0.4">
      <c r="A2170" s="19"/>
      <c r="B2170" t="s">
        <v>1874</v>
      </c>
      <c r="C2170">
        <v>30</v>
      </c>
      <c r="D2170">
        <v>865</v>
      </c>
      <c r="E2170" s="7">
        <v>1.43</v>
      </c>
      <c r="F2170" s="8">
        <f t="shared" si="997"/>
        <v>2.0048333333333335</v>
      </c>
      <c r="G2170">
        <f t="shared" si="989"/>
        <v>3</v>
      </c>
      <c r="H2170">
        <f t="shared" si="1002"/>
        <v>145</v>
      </c>
      <c r="I2170" s="9">
        <f t="shared" si="986"/>
        <v>250.78500000000003</v>
      </c>
      <c r="J2170" s="10">
        <f t="shared" si="1004"/>
        <v>0</v>
      </c>
      <c r="K2170" t="str">
        <f t="shared" si="1003"/>
        <v/>
      </c>
      <c r="M2170" s="8"/>
      <c r="N2170" s="8"/>
      <c r="Q2170" s="9"/>
      <c r="R2170" s="10"/>
      <c r="T2170" s="11"/>
      <c r="U2170" s="11"/>
      <c r="V2170" s="9"/>
      <c r="W2170" s="9"/>
      <c r="X2170" s="11"/>
    </row>
    <row r="2171" spans="1:25" x14ac:dyDescent="0.4">
      <c r="A2171" s="19"/>
      <c r="B2171" t="s">
        <v>1875</v>
      </c>
      <c r="C2171">
        <v>30</v>
      </c>
      <c r="D2171">
        <v>719</v>
      </c>
      <c r="E2171" s="7">
        <v>2.3540000000000001</v>
      </c>
      <c r="F2171" s="8">
        <f t="shared" ref="F2171" si="1017">AVERAGE(E2165:E2171)</f>
        <v>2.0547142857142857</v>
      </c>
      <c r="G2171">
        <f t="shared" si="989"/>
        <v>4</v>
      </c>
      <c r="H2171">
        <f t="shared" si="1002"/>
        <v>175</v>
      </c>
      <c r="I2171" s="9">
        <f t="shared" si="986"/>
        <v>321.40500000000003</v>
      </c>
      <c r="J2171" s="10">
        <f t="shared" si="1004"/>
        <v>0</v>
      </c>
      <c r="K2171" t="str">
        <f t="shared" si="1003"/>
        <v/>
      </c>
      <c r="M2171" s="8"/>
      <c r="N2171" s="8"/>
      <c r="Q2171" s="9"/>
      <c r="R2171" s="10"/>
      <c r="T2171" s="11"/>
      <c r="U2171" s="11"/>
      <c r="V2171" s="9"/>
      <c r="W2171" s="9"/>
      <c r="X2171" s="11"/>
    </row>
    <row r="2172" spans="1:25" x14ac:dyDescent="0.4">
      <c r="A2172" s="19"/>
      <c r="B2172" t="s">
        <v>1876</v>
      </c>
      <c r="C2172">
        <v>27</v>
      </c>
      <c r="D2172">
        <v>878</v>
      </c>
      <c r="E2172" s="7">
        <v>2.4129999999999998</v>
      </c>
      <c r="F2172" s="8">
        <f t="shared" ref="F2172" si="1018">AVERAGE(E2165:E2172)</f>
        <v>2.0994999999999999</v>
      </c>
      <c r="G2172">
        <f t="shared" si="989"/>
        <v>5</v>
      </c>
      <c r="H2172">
        <f t="shared" si="1002"/>
        <v>202</v>
      </c>
      <c r="I2172" s="9">
        <f t="shared" si="986"/>
        <v>386.55600000000004</v>
      </c>
      <c r="J2172" s="10">
        <f t="shared" si="1004"/>
        <v>0</v>
      </c>
      <c r="K2172" t="str">
        <f t="shared" si="1003"/>
        <v/>
      </c>
      <c r="M2172" s="8"/>
      <c r="N2172" s="8"/>
      <c r="Q2172" s="9"/>
      <c r="R2172" s="10"/>
      <c r="T2172" s="11"/>
      <c r="U2172" s="11"/>
      <c r="V2172" s="9"/>
      <c r="W2172" s="9"/>
      <c r="X2172" s="11"/>
    </row>
    <row r="2173" spans="1:25" x14ac:dyDescent="0.4">
      <c r="A2173" s="19"/>
      <c r="B2173" t="s">
        <v>1877</v>
      </c>
      <c r="C2173">
        <v>24</v>
      </c>
      <c r="D2173">
        <v>502</v>
      </c>
      <c r="E2173" s="7">
        <v>1.1779999999999999</v>
      </c>
      <c r="F2173" s="8">
        <f t="shared" ref="F2173" si="1019">AVERAGE(E2165:E2173)</f>
        <v>1.9971111111111111</v>
      </c>
      <c r="G2173">
        <f t="shared" si="989"/>
        <v>6</v>
      </c>
      <c r="H2173">
        <f t="shared" si="1002"/>
        <v>226</v>
      </c>
      <c r="I2173" s="9">
        <f t="shared" si="986"/>
        <v>414.82800000000003</v>
      </c>
      <c r="J2173" s="10">
        <f t="shared" si="1004"/>
        <v>0</v>
      </c>
      <c r="K2173" t="str">
        <f t="shared" si="1003"/>
        <v/>
      </c>
      <c r="M2173" s="8"/>
      <c r="N2173" s="8"/>
      <c r="Q2173" s="9"/>
      <c r="R2173" s="10"/>
      <c r="T2173" s="11"/>
      <c r="U2173" s="11"/>
      <c r="V2173" s="9"/>
      <c r="W2173" s="9"/>
      <c r="X2173" s="11"/>
    </row>
    <row r="2174" spans="1:25" x14ac:dyDescent="0.4">
      <c r="A2174" s="19"/>
      <c r="B2174" t="s">
        <v>1878</v>
      </c>
      <c r="C2174">
        <v>13</v>
      </c>
      <c r="D2174">
        <v>307</v>
      </c>
      <c r="E2174" s="13">
        <v>1.6319999999999999</v>
      </c>
      <c r="F2174" s="8">
        <f t="shared" ref="F2174" si="1020">AVERAGE(E2165:E2174)</f>
        <v>1.9606000000000001</v>
      </c>
      <c r="G2174">
        <f t="shared" si="989"/>
        <v>7</v>
      </c>
      <c r="H2174">
        <f t="shared" si="1002"/>
        <v>239</v>
      </c>
      <c r="I2174" s="9">
        <f t="shared" si="986"/>
        <v>436.04400000000004</v>
      </c>
      <c r="J2174" s="10">
        <f t="shared" si="1004"/>
        <v>0</v>
      </c>
      <c r="K2174" t="str">
        <f t="shared" si="1003"/>
        <v/>
      </c>
      <c r="M2174" s="8"/>
      <c r="N2174" s="8"/>
      <c r="Q2174" s="9"/>
      <c r="R2174" s="10"/>
      <c r="T2174" s="11"/>
      <c r="U2174" s="11"/>
      <c r="V2174" s="9"/>
      <c r="W2174" s="9"/>
      <c r="X2174" s="11"/>
    </row>
    <row r="2175" spans="1:25" x14ac:dyDescent="0.4">
      <c r="A2175" s="19"/>
      <c r="B2175" t="s">
        <v>1879</v>
      </c>
      <c r="C2175">
        <v>130</v>
      </c>
      <c r="D2175">
        <v>2500</v>
      </c>
      <c r="E2175" s="7">
        <v>1.7250000000000001</v>
      </c>
      <c r="F2175" s="8">
        <f t="shared" si="987"/>
        <v>1.7250000000000001</v>
      </c>
      <c r="G2175">
        <f t="shared" si="989"/>
        <v>8</v>
      </c>
      <c r="H2175">
        <f t="shared" si="1002"/>
        <v>369</v>
      </c>
      <c r="I2175" s="9">
        <f t="shared" si="986"/>
        <v>660.2940000000001</v>
      </c>
      <c r="J2175" s="10">
        <f t="shared" si="1004"/>
        <v>0</v>
      </c>
      <c r="K2175" t="str">
        <f t="shared" si="1003"/>
        <v/>
      </c>
      <c r="M2175" s="8"/>
      <c r="N2175" s="8"/>
      <c r="Q2175" s="9"/>
      <c r="R2175" s="10"/>
      <c r="T2175" s="11"/>
      <c r="U2175" s="11"/>
      <c r="V2175" s="9"/>
      <c r="W2175" s="9"/>
      <c r="X2175" s="11"/>
    </row>
    <row r="2176" spans="1:25" x14ac:dyDescent="0.4">
      <c r="A2176" s="19"/>
      <c r="B2176" t="s">
        <v>1880</v>
      </c>
      <c r="C2176">
        <v>107</v>
      </c>
      <c r="D2176">
        <v>1885</v>
      </c>
      <c r="E2176" s="7">
        <v>1.351</v>
      </c>
      <c r="F2176" s="8">
        <f t="shared" si="988"/>
        <v>1.538</v>
      </c>
      <c r="G2176">
        <f t="shared" si="989"/>
        <v>9</v>
      </c>
      <c r="H2176">
        <f t="shared" si="1002"/>
        <v>476</v>
      </c>
      <c r="I2176" s="9">
        <f t="shared" si="986"/>
        <v>804.85100000000011</v>
      </c>
      <c r="J2176" s="10">
        <f t="shared" si="1004"/>
        <v>1.6908634453781515</v>
      </c>
      <c r="K2176">
        <f t="shared" si="1003"/>
        <v>10459</v>
      </c>
      <c r="M2176" s="8"/>
      <c r="N2176" s="8"/>
      <c r="Q2176" s="9"/>
      <c r="R2176" s="10"/>
      <c r="T2176" s="11"/>
      <c r="U2176" s="11"/>
      <c r="V2176" s="9"/>
      <c r="W2176" s="9"/>
      <c r="X2176" s="11"/>
    </row>
    <row r="2177" spans="1:25" x14ac:dyDescent="0.4">
      <c r="A2177" s="19" t="s">
        <v>1881</v>
      </c>
      <c r="B2177" t="s">
        <v>1882</v>
      </c>
      <c r="C2177">
        <v>105</v>
      </c>
      <c r="D2177">
        <v>2137</v>
      </c>
      <c r="E2177" s="7">
        <v>2.4279999999999999</v>
      </c>
      <c r="F2177" s="8">
        <f t="shared" si="994"/>
        <v>1.8346666666666664</v>
      </c>
      <c r="G2177">
        <f t="shared" si="989"/>
        <v>1</v>
      </c>
      <c r="H2177">
        <f t="shared" si="1002"/>
        <v>105</v>
      </c>
      <c r="I2177" s="9">
        <f t="shared" si="986"/>
        <v>254.94</v>
      </c>
      <c r="J2177" s="10">
        <f t="shared" si="1004"/>
        <v>0</v>
      </c>
      <c r="K2177" t="str">
        <f t="shared" si="1003"/>
        <v/>
      </c>
      <c r="M2177" s="8"/>
      <c r="N2177" s="8"/>
      <c r="Q2177" s="9"/>
      <c r="R2177" s="10"/>
      <c r="T2177" s="11"/>
      <c r="U2177" s="11"/>
      <c r="V2177" s="9"/>
      <c r="W2177" s="9"/>
      <c r="X2177" s="11"/>
    </row>
    <row r="2178" spans="1:25" x14ac:dyDescent="0.4">
      <c r="A2178" s="19"/>
      <c r="B2178" t="s">
        <v>1883</v>
      </c>
      <c r="C2178">
        <v>36</v>
      </c>
      <c r="D2178">
        <v>599</v>
      </c>
      <c r="E2178" s="7">
        <v>1.175</v>
      </c>
      <c r="F2178" s="8">
        <f t="shared" si="995"/>
        <v>1.6697499999999998</v>
      </c>
      <c r="G2178">
        <f t="shared" si="989"/>
        <v>1</v>
      </c>
      <c r="H2178">
        <f t="shared" si="1002"/>
        <v>141</v>
      </c>
      <c r="I2178" s="9">
        <f t="shared" ref="I2178:I2241" si="1021">IF(G2177&gt;G2178,E2178*C2178,E2178*C2178+I2177)</f>
        <v>297.24</v>
      </c>
      <c r="J2178" s="10">
        <f t="shared" si="1004"/>
        <v>0</v>
      </c>
      <c r="K2178" t="str">
        <f t="shared" si="1003"/>
        <v/>
      </c>
      <c r="M2178" s="8"/>
      <c r="N2178" s="8"/>
      <c r="Q2178" s="9"/>
      <c r="R2178" s="10"/>
      <c r="T2178" s="11"/>
      <c r="U2178" s="11"/>
      <c r="V2178" s="9"/>
      <c r="W2178" s="9"/>
      <c r="X2178" s="11"/>
    </row>
    <row r="2179" spans="1:25" x14ac:dyDescent="0.4">
      <c r="A2179" s="19"/>
      <c r="B2179" t="s">
        <v>1884</v>
      </c>
      <c r="C2179">
        <v>23</v>
      </c>
      <c r="D2179">
        <v>372</v>
      </c>
      <c r="E2179" s="7">
        <v>1.278</v>
      </c>
      <c r="F2179" s="8">
        <f t="shared" si="996"/>
        <v>1.5913999999999997</v>
      </c>
      <c r="G2179">
        <f t="shared" si="989"/>
        <v>2</v>
      </c>
      <c r="H2179">
        <f t="shared" si="1002"/>
        <v>164</v>
      </c>
      <c r="I2179" s="9">
        <f t="shared" si="1021"/>
        <v>326.63400000000001</v>
      </c>
      <c r="J2179" s="10">
        <f t="shared" si="1004"/>
        <v>0</v>
      </c>
      <c r="K2179" t="str">
        <f t="shared" si="1003"/>
        <v/>
      </c>
      <c r="M2179" s="8"/>
      <c r="N2179" s="8"/>
      <c r="Q2179" s="9"/>
      <c r="R2179" s="10"/>
      <c r="T2179" s="9"/>
      <c r="U2179" s="11"/>
      <c r="V2179" s="9"/>
      <c r="W2179" s="9"/>
      <c r="X2179" s="11"/>
      <c r="Y2179" s="9"/>
    </row>
    <row r="2180" spans="1:25" x14ac:dyDescent="0.4">
      <c r="A2180" s="19"/>
      <c r="B2180" t="s">
        <v>1885</v>
      </c>
      <c r="C2180">
        <v>23</v>
      </c>
      <c r="D2180">
        <v>356</v>
      </c>
      <c r="E2180" s="7">
        <v>1.2869999999999999</v>
      </c>
      <c r="F2180" s="8">
        <f t="shared" si="997"/>
        <v>1.5406666666666666</v>
      </c>
      <c r="G2180">
        <f t="shared" ref="G2180:G2243" si="1022">IF(A2180=A2179,G2179+1,1)</f>
        <v>3</v>
      </c>
      <c r="H2180">
        <f t="shared" si="1002"/>
        <v>187</v>
      </c>
      <c r="I2180" s="9">
        <f t="shared" si="1021"/>
        <v>356.23500000000001</v>
      </c>
      <c r="J2180" s="10">
        <f t="shared" si="1004"/>
        <v>0</v>
      </c>
      <c r="K2180" t="str">
        <f t="shared" si="1003"/>
        <v/>
      </c>
      <c r="M2180" s="8"/>
      <c r="N2180" s="8"/>
      <c r="Q2180" s="9"/>
      <c r="R2180" s="10"/>
      <c r="T2180" s="11"/>
      <c r="U2180" s="11"/>
      <c r="V2180" s="9"/>
      <c r="W2180" s="9"/>
      <c r="X2180" s="11"/>
    </row>
    <row r="2181" spans="1:25" x14ac:dyDescent="0.4">
      <c r="A2181" s="19"/>
      <c r="B2181" t="s">
        <v>1886</v>
      </c>
      <c r="C2181">
        <v>17</v>
      </c>
      <c r="D2181">
        <v>255</v>
      </c>
      <c r="E2181" s="7">
        <v>0.94899999999999995</v>
      </c>
      <c r="F2181" s="8">
        <f t="shared" ref="F2181" si="1023">AVERAGE(E2175:E2181)</f>
        <v>1.4561428571428572</v>
      </c>
      <c r="G2181">
        <f t="shared" si="1022"/>
        <v>4</v>
      </c>
      <c r="H2181">
        <f t="shared" si="1002"/>
        <v>204</v>
      </c>
      <c r="I2181" s="9">
        <f t="shared" si="1021"/>
        <v>372.36799999999999</v>
      </c>
      <c r="J2181" s="10">
        <f t="shared" si="1004"/>
        <v>0</v>
      </c>
      <c r="K2181" t="str">
        <f t="shared" si="1003"/>
        <v/>
      </c>
      <c r="M2181" s="8"/>
      <c r="N2181" s="8"/>
      <c r="Q2181" s="9"/>
      <c r="R2181" s="10"/>
      <c r="T2181" s="11"/>
      <c r="U2181" s="11"/>
      <c r="V2181" s="9"/>
      <c r="W2181" s="9"/>
      <c r="X2181" s="11"/>
    </row>
    <row r="2182" spans="1:25" x14ac:dyDescent="0.4">
      <c r="A2182" s="19"/>
      <c r="B2182" t="s">
        <v>1887</v>
      </c>
      <c r="C2182">
        <v>14</v>
      </c>
      <c r="D2182">
        <v>266</v>
      </c>
      <c r="E2182" s="7">
        <v>0.434</v>
      </c>
      <c r="F2182" s="8">
        <f t="shared" ref="F2182" si="1024">AVERAGE(E2175:E2182)</f>
        <v>1.3283749999999999</v>
      </c>
      <c r="G2182">
        <f t="shared" si="1022"/>
        <v>5</v>
      </c>
      <c r="H2182">
        <f t="shared" si="1002"/>
        <v>218</v>
      </c>
      <c r="I2182" s="9">
        <f t="shared" si="1021"/>
        <v>378.44400000000002</v>
      </c>
      <c r="J2182" s="10">
        <f t="shared" si="1004"/>
        <v>0</v>
      </c>
      <c r="K2182" t="str">
        <f t="shared" si="1003"/>
        <v/>
      </c>
      <c r="M2182" s="8"/>
      <c r="N2182" s="8"/>
      <c r="Q2182" s="9"/>
      <c r="R2182" s="10"/>
      <c r="T2182" s="11"/>
      <c r="U2182" s="11"/>
      <c r="V2182" s="9"/>
      <c r="W2182" s="9"/>
      <c r="X2182" s="11"/>
    </row>
    <row r="2183" spans="1:25" x14ac:dyDescent="0.4">
      <c r="A2183" s="19"/>
      <c r="B2183" t="s">
        <v>1888</v>
      </c>
      <c r="C2183">
        <v>11</v>
      </c>
      <c r="D2183">
        <v>190</v>
      </c>
      <c r="E2183" s="13">
        <v>0.79</v>
      </c>
      <c r="F2183" s="8">
        <f t="shared" ref="F2183" si="1025">AVERAGE(E2175:E2183)</f>
        <v>1.2685555555555554</v>
      </c>
      <c r="G2183">
        <f t="shared" si="1022"/>
        <v>6</v>
      </c>
      <c r="H2183">
        <f t="shared" si="1002"/>
        <v>229</v>
      </c>
      <c r="I2183" s="9">
        <f t="shared" si="1021"/>
        <v>387.13400000000001</v>
      </c>
      <c r="J2183" s="10">
        <f t="shared" si="1004"/>
        <v>0</v>
      </c>
      <c r="K2183" t="str">
        <f t="shared" si="1003"/>
        <v/>
      </c>
      <c r="M2183" s="8"/>
      <c r="N2183" s="8"/>
      <c r="Q2183" s="9"/>
      <c r="R2183" s="10"/>
      <c r="T2183" s="11"/>
      <c r="U2183" s="11"/>
      <c r="V2183" s="9"/>
      <c r="W2183" s="9"/>
      <c r="X2183" s="11"/>
    </row>
    <row r="2184" spans="1:25" x14ac:dyDescent="0.4">
      <c r="A2184" s="19"/>
      <c r="B2184" t="s">
        <v>1889</v>
      </c>
      <c r="C2184">
        <v>8</v>
      </c>
      <c r="D2184">
        <v>179</v>
      </c>
      <c r="E2184" s="7">
        <v>2.25</v>
      </c>
      <c r="F2184" s="8">
        <f t="shared" ref="F2184" si="1026">AVERAGE(E2175:E2184)</f>
        <v>1.3666999999999998</v>
      </c>
      <c r="G2184">
        <f t="shared" si="1022"/>
        <v>7</v>
      </c>
      <c r="H2184">
        <f t="shared" si="1002"/>
        <v>237</v>
      </c>
      <c r="I2184" s="9">
        <f t="shared" si="1021"/>
        <v>405.13400000000001</v>
      </c>
      <c r="J2184" s="10">
        <f t="shared" si="1004"/>
        <v>0</v>
      </c>
      <c r="K2184" t="str">
        <f t="shared" si="1003"/>
        <v/>
      </c>
      <c r="M2184" s="8"/>
      <c r="N2184" s="8"/>
      <c r="Q2184" s="9"/>
      <c r="R2184" s="10"/>
      <c r="T2184" s="11"/>
      <c r="U2184" s="11"/>
      <c r="V2184" s="9"/>
      <c r="W2184" s="9"/>
      <c r="X2184" s="11"/>
    </row>
    <row r="2185" spans="1:25" x14ac:dyDescent="0.4">
      <c r="A2185" s="19"/>
      <c r="B2185" t="s">
        <v>1890</v>
      </c>
      <c r="C2185">
        <v>39</v>
      </c>
      <c r="D2185">
        <v>115</v>
      </c>
      <c r="E2185" s="13">
        <v>0.14399999999999999</v>
      </c>
      <c r="F2185" s="8">
        <f t="shared" ref="F2185:F2245" si="1027">AVERAGE(E2185)</f>
        <v>0.14399999999999999</v>
      </c>
      <c r="G2185">
        <f t="shared" si="1022"/>
        <v>8</v>
      </c>
      <c r="H2185">
        <f t="shared" si="1002"/>
        <v>276</v>
      </c>
      <c r="I2185" s="9">
        <f t="shared" si="1021"/>
        <v>410.75</v>
      </c>
      <c r="J2185" s="10">
        <f t="shared" si="1004"/>
        <v>0</v>
      </c>
      <c r="K2185" t="str">
        <f t="shared" si="1003"/>
        <v/>
      </c>
      <c r="M2185" s="8"/>
      <c r="N2185" s="8"/>
      <c r="Q2185" s="9"/>
      <c r="R2185" s="10"/>
      <c r="T2185" s="11"/>
      <c r="U2185" s="11"/>
      <c r="V2185" s="9"/>
      <c r="W2185" s="9"/>
      <c r="X2185" s="11"/>
    </row>
    <row r="2186" spans="1:25" x14ac:dyDescent="0.4">
      <c r="A2186" s="19"/>
      <c r="B2186" t="s">
        <v>1891</v>
      </c>
      <c r="C2186">
        <v>29</v>
      </c>
      <c r="D2186">
        <v>96</v>
      </c>
      <c r="E2186" s="13">
        <v>0.311</v>
      </c>
      <c r="F2186" s="8">
        <f t="shared" ref="F2186:F2246" si="1028">AVERAGE(E2185:E2186)</f>
        <v>0.22749999999999998</v>
      </c>
      <c r="G2186">
        <f t="shared" si="1022"/>
        <v>9</v>
      </c>
      <c r="H2186">
        <f t="shared" si="1002"/>
        <v>305</v>
      </c>
      <c r="I2186" s="9">
        <f t="shared" si="1021"/>
        <v>419.76900000000001</v>
      </c>
      <c r="J2186" s="10">
        <f t="shared" si="1004"/>
        <v>1.3762918032786886</v>
      </c>
      <c r="K2186">
        <f t="shared" si="1003"/>
        <v>4565</v>
      </c>
      <c r="M2186" s="8"/>
      <c r="N2186" s="8"/>
      <c r="Q2186" s="9"/>
      <c r="R2186" s="10"/>
      <c r="T2186" s="11"/>
      <c r="U2186" s="11"/>
      <c r="V2186" s="9"/>
      <c r="W2186" s="9"/>
      <c r="X2186" s="11"/>
    </row>
    <row r="2187" spans="1:25" x14ac:dyDescent="0.4">
      <c r="A2187" s="19" t="s">
        <v>1892</v>
      </c>
      <c r="B2187" t="s">
        <v>1893</v>
      </c>
      <c r="C2187">
        <v>28</v>
      </c>
      <c r="D2187">
        <v>86</v>
      </c>
      <c r="E2187" s="13">
        <v>0.371</v>
      </c>
      <c r="F2187" s="8">
        <f t="shared" si="994"/>
        <v>0.27533333333333332</v>
      </c>
      <c r="G2187">
        <f t="shared" si="1022"/>
        <v>1</v>
      </c>
      <c r="H2187">
        <f t="shared" si="1002"/>
        <v>28</v>
      </c>
      <c r="I2187" s="9">
        <f t="shared" si="1021"/>
        <v>10.388</v>
      </c>
      <c r="J2187" s="10">
        <f t="shared" si="1004"/>
        <v>0</v>
      </c>
      <c r="K2187" t="str">
        <f t="shared" si="1003"/>
        <v/>
      </c>
      <c r="M2187" s="8"/>
      <c r="N2187" s="8"/>
      <c r="Q2187" s="9"/>
      <c r="R2187" s="10"/>
      <c r="T2187" s="11"/>
      <c r="U2187" s="11"/>
      <c r="V2187" s="9"/>
      <c r="W2187" s="9"/>
      <c r="X2187" s="11"/>
    </row>
    <row r="2188" spans="1:25" x14ac:dyDescent="0.4">
      <c r="A2188" s="19"/>
      <c r="B2188" t="s">
        <v>1894</v>
      </c>
      <c r="C2188">
        <v>21</v>
      </c>
      <c r="D2188">
        <v>95</v>
      </c>
      <c r="E2188" s="13">
        <v>0.26900000000000002</v>
      </c>
      <c r="F2188" s="8">
        <f t="shared" si="995"/>
        <v>0.27374999999999999</v>
      </c>
      <c r="G2188">
        <f t="shared" si="1022"/>
        <v>1</v>
      </c>
      <c r="H2188">
        <f t="shared" si="1002"/>
        <v>49</v>
      </c>
      <c r="I2188" s="9">
        <f t="shared" si="1021"/>
        <v>16.036999999999999</v>
      </c>
      <c r="J2188" s="10">
        <f t="shared" si="1004"/>
        <v>0</v>
      </c>
      <c r="K2188" t="str">
        <f t="shared" si="1003"/>
        <v/>
      </c>
      <c r="M2188" s="8"/>
      <c r="N2188" s="8"/>
      <c r="Q2188" s="9"/>
      <c r="R2188" s="10"/>
      <c r="T2188" s="11"/>
      <c r="U2188" s="11"/>
      <c r="V2188" s="9"/>
      <c r="W2188" s="9"/>
      <c r="X2188" s="11"/>
    </row>
    <row r="2189" spans="1:25" x14ac:dyDescent="0.4">
      <c r="A2189" s="19"/>
      <c r="B2189" t="s">
        <v>1895</v>
      </c>
      <c r="C2189">
        <v>19</v>
      </c>
      <c r="D2189">
        <v>60</v>
      </c>
      <c r="E2189" s="13">
        <v>0.17199999999999999</v>
      </c>
      <c r="F2189" s="8">
        <f t="shared" si="996"/>
        <v>0.25339999999999996</v>
      </c>
      <c r="G2189">
        <f t="shared" si="1022"/>
        <v>2</v>
      </c>
      <c r="H2189">
        <f t="shared" si="1002"/>
        <v>68</v>
      </c>
      <c r="I2189" s="9">
        <f t="shared" si="1021"/>
        <v>19.305</v>
      </c>
      <c r="J2189" s="10">
        <f t="shared" si="1004"/>
        <v>0</v>
      </c>
      <c r="K2189" t="str">
        <f t="shared" si="1003"/>
        <v/>
      </c>
      <c r="M2189" s="8"/>
      <c r="N2189" s="8"/>
      <c r="Q2189" s="9"/>
      <c r="R2189" s="10"/>
      <c r="T2189" s="9"/>
      <c r="U2189" s="11"/>
      <c r="V2189" s="9"/>
      <c r="W2189" s="9"/>
      <c r="X2189" s="11"/>
      <c r="Y2189" s="9"/>
    </row>
    <row r="2190" spans="1:25" x14ac:dyDescent="0.4">
      <c r="A2190" s="19"/>
      <c r="B2190" t="s">
        <v>1896</v>
      </c>
      <c r="C2190">
        <v>18</v>
      </c>
      <c r="D2190">
        <v>78</v>
      </c>
      <c r="E2190" s="13">
        <v>0.29599999999999999</v>
      </c>
      <c r="F2190" s="8">
        <f t="shared" si="997"/>
        <v>0.26050000000000001</v>
      </c>
      <c r="G2190">
        <f t="shared" si="1022"/>
        <v>3</v>
      </c>
      <c r="H2190">
        <f t="shared" si="1002"/>
        <v>86</v>
      </c>
      <c r="I2190" s="9">
        <f t="shared" si="1021"/>
        <v>24.632999999999999</v>
      </c>
      <c r="J2190" s="10">
        <f t="shared" si="1004"/>
        <v>0</v>
      </c>
      <c r="K2190" t="str">
        <f t="shared" si="1003"/>
        <v/>
      </c>
      <c r="M2190" s="8"/>
      <c r="N2190" s="8"/>
      <c r="Q2190" s="9"/>
      <c r="R2190" s="10"/>
      <c r="T2190" s="11"/>
      <c r="U2190" s="11"/>
      <c r="V2190" s="9"/>
      <c r="W2190" s="9"/>
      <c r="X2190" s="11"/>
    </row>
    <row r="2191" spans="1:25" x14ac:dyDescent="0.4">
      <c r="A2191" s="19"/>
      <c r="B2191" t="s">
        <v>1897</v>
      </c>
      <c r="C2191">
        <v>18</v>
      </c>
      <c r="D2191">
        <v>80</v>
      </c>
      <c r="E2191" s="13">
        <v>0.159</v>
      </c>
      <c r="F2191" s="8">
        <f t="shared" ref="F2191" si="1029">AVERAGE(E2185:E2191)</f>
        <v>0.246</v>
      </c>
      <c r="G2191">
        <f t="shared" si="1022"/>
        <v>4</v>
      </c>
      <c r="H2191">
        <f t="shared" si="1002"/>
        <v>104</v>
      </c>
      <c r="I2191" s="9">
        <f t="shared" si="1021"/>
        <v>27.494999999999997</v>
      </c>
      <c r="J2191" s="10">
        <f t="shared" si="1004"/>
        <v>0</v>
      </c>
      <c r="K2191" t="str">
        <f t="shared" si="1003"/>
        <v/>
      </c>
      <c r="M2191" s="8"/>
      <c r="N2191" s="8"/>
      <c r="Q2191" s="9"/>
      <c r="R2191" s="10"/>
      <c r="T2191" s="11"/>
      <c r="U2191" s="11"/>
      <c r="V2191" s="9"/>
      <c r="W2191" s="9"/>
      <c r="X2191" s="11"/>
    </row>
    <row r="2192" spans="1:25" x14ac:dyDescent="0.4">
      <c r="A2192" s="19"/>
      <c r="B2192" t="s">
        <v>1898</v>
      </c>
      <c r="C2192">
        <v>17</v>
      </c>
      <c r="D2192">
        <v>58</v>
      </c>
      <c r="E2192" s="13">
        <v>0.21099999999999999</v>
      </c>
      <c r="F2192" s="8">
        <f t="shared" ref="F2192" si="1030">AVERAGE(E2185:E2192)</f>
        <v>0.24162500000000001</v>
      </c>
      <c r="G2192">
        <f t="shared" si="1022"/>
        <v>5</v>
      </c>
      <c r="H2192">
        <f t="shared" si="1002"/>
        <v>121</v>
      </c>
      <c r="I2192" s="9">
        <f t="shared" si="1021"/>
        <v>31.081999999999997</v>
      </c>
      <c r="J2192" s="10">
        <f t="shared" si="1004"/>
        <v>0</v>
      </c>
      <c r="K2192" t="str">
        <f t="shared" si="1003"/>
        <v/>
      </c>
      <c r="M2192" s="8"/>
      <c r="N2192" s="8"/>
      <c r="Q2192" s="9"/>
      <c r="R2192" s="10"/>
      <c r="T2192" s="11"/>
      <c r="U2192" s="11"/>
      <c r="V2192" s="9"/>
      <c r="W2192" s="9"/>
      <c r="X2192" s="11"/>
    </row>
    <row r="2193" spans="1:25" x14ac:dyDescent="0.4">
      <c r="A2193" s="19"/>
      <c r="B2193" t="s">
        <v>1899</v>
      </c>
      <c r="C2193">
        <v>15</v>
      </c>
      <c r="D2193">
        <v>50</v>
      </c>
      <c r="E2193" s="13">
        <v>0.28599999999999998</v>
      </c>
      <c r="F2193" s="8">
        <f t="shared" ref="F2193" si="1031">AVERAGE(E2185:E2193)</f>
        <v>0.24655555555555553</v>
      </c>
      <c r="G2193">
        <f t="shared" si="1022"/>
        <v>6</v>
      </c>
      <c r="H2193">
        <f t="shared" si="1002"/>
        <v>136</v>
      </c>
      <c r="I2193" s="9">
        <f t="shared" si="1021"/>
        <v>35.372</v>
      </c>
      <c r="J2193" s="10">
        <f t="shared" si="1004"/>
        <v>0</v>
      </c>
      <c r="K2193" t="str">
        <f t="shared" si="1003"/>
        <v/>
      </c>
      <c r="M2193" s="8"/>
      <c r="N2193" s="8"/>
      <c r="Q2193" s="9"/>
      <c r="R2193" s="10"/>
      <c r="T2193" s="11"/>
      <c r="U2193" s="11"/>
      <c r="V2193" s="9"/>
      <c r="W2193" s="9"/>
      <c r="X2193" s="11"/>
    </row>
    <row r="2194" spans="1:25" x14ac:dyDescent="0.4">
      <c r="A2194" s="19"/>
      <c r="B2194" t="s">
        <v>1900</v>
      </c>
      <c r="C2194">
        <v>14</v>
      </c>
      <c r="D2194">
        <v>54</v>
      </c>
      <c r="E2194" s="13">
        <v>7.0999999999999994E-2</v>
      </c>
      <c r="F2194" s="8">
        <f t="shared" ref="F2194" si="1032">AVERAGE(E2185:E2194)</f>
        <v>0.22900000000000001</v>
      </c>
      <c r="G2194">
        <f t="shared" si="1022"/>
        <v>7</v>
      </c>
      <c r="H2194">
        <f t="shared" si="1002"/>
        <v>150</v>
      </c>
      <c r="I2194" s="9">
        <f t="shared" si="1021"/>
        <v>36.366</v>
      </c>
      <c r="J2194" s="10">
        <f t="shared" si="1004"/>
        <v>0</v>
      </c>
      <c r="K2194" t="str">
        <f t="shared" si="1003"/>
        <v/>
      </c>
      <c r="M2194" s="8"/>
      <c r="N2194" s="8"/>
      <c r="Q2194" s="9"/>
      <c r="R2194" s="10"/>
      <c r="T2194" s="11"/>
      <c r="U2194" s="11"/>
      <c r="V2194" s="9"/>
      <c r="W2194" s="9"/>
      <c r="X2194" s="11"/>
    </row>
    <row r="2195" spans="1:25" x14ac:dyDescent="0.4">
      <c r="A2195" s="19"/>
      <c r="B2195" t="s">
        <v>1047</v>
      </c>
      <c r="C2195">
        <v>135</v>
      </c>
      <c r="D2195">
        <v>5094</v>
      </c>
      <c r="E2195" s="7">
        <v>2.976</v>
      </c>
      <c r="F2195" s="8">
        <f t="shared" si="1027"/>
        <v>2.976</v>
      </c>
      <c r="G2195">
        <f t="shared" si="1022"/>
        <v>8</v>
      </c>
      <c r="H2195">
        <f t="shared" si="1002"/>
        <v>285</v>
      </c>
      <c r="I2195" s="9">
        <f t="shared" si="1021"/>
        <v>438.12599999999998</v>
      </c>
      <c r="J2195" s="10">
        <f t="shared" si="1004"/>
        <v>0</v>
      </c>
      <c r="K2195" t="str">
        <f t="shared" si="1003"/>
        <v/>
      </c>
      <c r="M2195" s="8"/>
      <c r="N2195" s="8"/>
      <c r="Q2195" s="9"/>
      <c r="R2195" s="10"/>
      <c r="T2195" s="11"/>
      <c r="U2195" s="11"/>
      <c r="V2195" s="9"/>
      <c r="W2195" s="9"/>
      <c r="X2195" s="11"/>
    </row>
    <row r="2196" spans="1:25" x14ac:dyDescent="0.4">
      <c r="A2196" s="19"/>
      <c r="B2196" t="s">
        <v>1053</v>
      </c>
      <c r="C2196">
        <v>85</v>
      </c>
      <c r="D2196">
        <v>2787</v>
      </c>
      <c r="E2196" s="7">
        <v>3.403</v>
      </c>
      <c r="F2196" s="8">
        <f t="shared" si="1028"/>
        <v>3.1894999999999998</v>
      </c>
      <c r="G2196">
        <f t="shared" si="1022"/>
        <v>9</v>
      </c>
      <c r="H2196">
        <f t="shared" si="1002"/>
        <v>370</v>
      </c>
      <c r="I2196" s="9">
        <f t="shared" si="1021"/>
        <v>727.38099999999997</v>
      </c>
      <c r="J2196" s="10">
        <f t="shared" si="1004"/>
        <v>1.9658945945945945</v>
      </c>
      <c r="K2196">
        <f t="shared" si="1003"/>
        <v>8442</v>
      </c>
      <c r="M2196" s="8"/>
      <c r="N2196" s="8"/>
      <c r="Q2196" s="9"/>
      <c r="R2196" s="10"/>
      <c r="T2196" s="11"/>
      <c r="U2196" s="11"/>
      <c r="V2196" s="9"/>
      <c r="W2196" s="9"/>
      <c r="X2196" s="11"/>
    </row>
    <row r="2197" spans="1:25" x14ac:dyDescent="0.4">
      <c r="A2197" s="19" t="s">
        <v>1901</v>
      </c>
      <c r="B2197" t="s">
        <v>960</v>
      </c>
      <c r="C2197">
        <v>80</v>
      </c>
      <c r="D2197">
        <v>2858</v>
      </c>
      <c r="E2197" s="7">
        <v>2.9860000000000002</v>
      </c>
      <c r="F2197" s="8">
        <f t="shared" ref="F2197:F2257" si="1033">AVERAGE(E2195:E2197)</f>
        <v>3.1216666666666666</v>
      </c>
      <c r="G2197">
        <f t="shared" si="1022"/>
        <v>1</v>
      </c>
      <c r="H2197">
        <f t="shared" si="1002"/>
        <v>80</v>
      </c>
      <c r="I2197" s="9">
        <f t="shared" si="1021"/>
        <v>238.88000000000002</v>
      </c>
      <c r="J2197" s="10">
        <f t="shared" si="1004"/>
        <v>0</v>
      </c>
      <c r="K2197" t="str">
        <f t="shared" si="1003"/>
        <v/>
      </c>
      <c r="M2197" s="8"/>
      <c r="N2197" s="8"/>
      <c r="Q2197" s="9"/>
      <c r="R2197" s="10"/>
      <c r="T2197" s="11"/>
      <c r="U2197" s="11"/>
      <c r="V2197" s="9"/>
      <c r="W2197" s="9"/>
      <c r="X2197" s="11"/>
    </row>
    <row r="2198" spans="1:25" x14ac:dyDescent="0.4">
      <c r="A2198" s="19"/>
      <c r="B2198" t="s">
        <v>1902</v>
      </c>
      <c r="C2198">
        <v>39</v>
      </c>
      <c r="D2198">
        <v>1225</v>
      </c>
      <c r="E2198" s="7">
        <v>2.1269999999999998</v>
      </c>
      <c r="F2198" s="8">
        <f t="shared" ref="F2198:F2258" si="1034">AVERAGE(E2195:E2198)</f>
        <v>2.8730000000000002</v>
      </c>
      <c r="G2198">
        <f t="shared" si="1022"/>
        <v>1</v>
      </c>
      <c r="H2198">
        <f t="shared" ref="H2198:H2261" si="1035">IF(G2197&gt;G2198,C2198,C2198+H2197)</f>
        <v>119</v>
      </c>
      <c r="I2198" s="9">
        <f t="shared" si="1021"/>
        <v>321.83300000000003</v>
      </c>
      <c r="J2198" s="10">
        <f t="shared" si="1004"/>
        <v>0</v>
      </c>
      <c r="K2198" t="str">
        <f t="shared" ref="K2198:K2261" si="1036">IF(J2198&gt;0,SUM(D2189:D2198),"")</f>
        <v/>
      </c>
      <c r="M2198" s="8"/>
      <c r="N2198" s="8"/>
      <c r="Q2198" s="9"/>
      <c r="R2198" s="10"/>
      <c r="T2198" s="11"/>
      <c r="U2198" s="11"/>
      <c r="V2198" s="9"/>
      <c r="W2198" s="9"/>
      <c r="X2198" s="11"/>
    </row>
    <row r="2199" spans="1:25" x14ac:dyDescent="0.4">
      <c r="A2199" s="19"/>
      <c r="B2199" t="s">
        <v>1903</v>
      </c>
      <c r="C2199">
        <v>30</v>
      </c>
      <c r="D2199">
        <v>932</v>
      </c>
      <c r="E2199" s="7">
        <v>2.8820000000000001</v>
      </c>
      <c r="F2199" s="8">
        <f t="shared" ref="F2199:F2259" si="1037">AVERAGE(E2195:E2199)</f>
        <v>2.8748</v>
      </c>
      <c r="G2199">
        <f t="shared" si="1022"/>
        <v>2</v>
      </c>
      <c r="H2199">
        <f t="shared" si="1035"/>
        <v>149</v>
      </c>
      <c r="I2199" s="9">
        <f t="shared" si="1021"/>
        <v>408.29300000000001</v>
      </c>
      <c r="J2199" s="10">
        <f t="shared" ref="J2199:J2262" si="1038">IF(G2199&gt;G2200,I2199/H2199,0)</f>
        <v>0</v>
      </c>
      <c r="K2199" t="str">
        <f t="shared" si="1036"/>
        <v/>
      </c>
      <c r="M2199" s="8"/>
      <c r="N2199" s="8"/>
      <c r="Q2199" s="9"/>
      <c r="R2199" s="10"/>
      <c r="T2199" s="9"/>
      <c r="U2199" s="11"/>
      <c r="V2199" s="9"/>
      <c r="W2199" s="9"/>
      <c r="X2199" s="11"/>
      <c r="Y2199" s="9"/>
    </row>
    <row r="2200" spans="1:25" x14ac:dyDescent="0.4">
      <c r="A2200" s="19"/>
      <c r="B2200" t="s">
        <v>1051</v>
      </c>
      <c r="C2200">
        <v>30</v>
      </c>
      <c r="D2200">
        <v>3284</v>
      </c>
      <c r="E2200" s="7">
        <v>20.771000000000001</v>
      </c>
      <c r="F2200" s="8">
        <f t="shared" ref="F2200:F2260" si="1039">AVERAGE(E2195:E2200)</f>
        <v>5.8575000000000008</v>
      </c>
      <c r="G2200">
        <f t="shared" si="1022"/>
        <v>3</v>
      </c>
      <c r="H2200">
        <f t="shared" si="1035"/>
        <v>179</v>
      </c>
      <c r="I2200" s="9">
        <f t="shared" si="1021"/>
        <v>1031.423</v>
      </c>
      <c r="J2200" s="10">
        <f t="shared" si="1038"/>
        <v>0</v>
      </c>
      <c r="K2200" t="str">
        <f t="shared" si="1036"/>
        <v/>
      </c>
      <c r="M2200" s="8"/>
      <c r="N2200" s="8"/>
      <c r="Q2200" s="9"/>
      <c r="R2200" s="10"/>
      <c r="T2200" s="11"/>
      <c r="U2200" s="11"/>
      <c r="V2200" s="9"/>
      <c r="W2200" s="9"/>
      <c r="X2200" s="11"/>
    </row>
    <row r="2201" spans="1:25" x14ac:dyDescent="0.4">
      <c r="A2201" s="19"/>
      <c r="B2201" t="s">
        <v>1499</v>
      </c>
      <c r="C2201">
        <v>28</v>
      </c>
      <c r="D2201">
        <v>964</v>
      </c>
      <c r="E2201" s="7">
        <v>3.13</v>
      </c>
      <c r="F2201" s="8">
        <f t="shared" ref="F2201" si="1040">AVERAGE(E2195:E2201)</f>
        <v>5.4678571428571434</v>
      </c>
      <c r="G2201">
        <f t="shared" si="1022"/>
        <v>4</v>
      </c>
      <c r="H2201">
        <f t="shared" si="1035"/>
        <v>207</v>
      </c>
      <c r="I2201" s="9">
        <f t="shared" si="1021"/>
        <v>1119.0630000000001</v>
      </c>
      <c r="J2201" s="10">
        <f t="shared" si="1038"/>
        <v>0</v>
      </c>
      <c r="K2201" t="str">
        <f t="shared" si="1036"/>
        <v/>
      </c>
      <c r="M2201" s="8"/>
      <c r="N2201" s="8"/>
      <c r="Q2201" s="9"/>
      <c r="R2201" s="10"/>
      <c r="T2201" s="11"/>
      <c r="U2201" s="11"/>
      <c r="V2201" s="9"/>
      <c r="W2201" s="9"/>
      <c r="X2201" s="11"/>
    </row>
    <row r="2202" spans="1:25" x14ac:dyDescent="0.4">
      <c r="A2202" s="19"/>
      <c r="B2202" t="s">
        <v>1904</v>
      </c>
      <c r="C2202">
        <v>18</v>
      </c>
      <c r="D2202">
        <v>637</v>
      </c>
      <c r="E2202" s="7">
        <v>1.5669999999999999</v>
      </c>
      <c r="F2202" s="8">
        <f t="shared" ref="F2202" si="1041">AVERAGE(E2195:E2202)</f>
        <v>4.9802500000000007</v>
      </c>
      <c r="G2202">
        <f t="shared" si="1022"/>
        <v>5</v>
      </c>
      <c r="H2202">
        <f t="shared" si="1035"/>
        <v>225</v>
      </c>
      <c r="I2202" s="9">
        <f t="shared" si="1021"/>
        <v>1147.269</v>
      </c>
      <c r="J2202" s="10">
        <f t="shared" si="1038"/>
        <v>0</v>
      </c>
      <c r="K2202" t="str">
        <f t="shared" si="1036"/>
        <v/>
      </c>
      <c r="M2202" s="8"/>
      <c r="N2202" s="8"/>
      <c r="Q2202" s="9"/>
      <c r="R2202" s="10"/>
      <c r="T2202" s="11"/>
      <c r="U2202" s="11"/>
      <c r="V2202" s="9"/>
      <c r="W2202" s="9"/>
      <c r="X2202" s="11"/>
    </row>
    <row r="2203" spans="1:25" x14ac:dyDescent="0.4">
      <c r="A2203" s="19"/>
      <c r="B2203" t="s">
        <v>1905</v>
      </c>
      <c r="C2203">
        <v>13</v>
      </c>
      <c r="D2203">
        <v>466</v>
      </c>
      <c r="E2203" s="7">
        <v>2.7120000000000002</v>
      </c>
      <c r="F2203" s="8">
        <f t="shared" ref="F2203" si="1042">AVERAGE(E2195:E2203)</f>
        <v>4.7282222222222234</v>
      </c>
      <c r="G2203">
        <f t="shared" si="1022"/>
        <v>6</v>
      </c>
      <c r="H2203">
        <f t="shared" si="1035"/>
        <v>238</v>
      </c>
      <c r="I2203" s="9">
        <f t="shared" si="1021"/>
        <v>1182.5250000000001</v>
      </c>
      <c r="J2203" s="10">
        <f t="shared" si="1038"/>
        <v>0</v>
      </c>
      <c r="K2203" t="str">
        <f t="shared" si="1036"/>
        <v/>
      </c>
      <c r="M2203" s="8"/>
      <c r="N2203" s="8"/>
      <c r="Q2203" s="9"/>
      <c r="R2203" s="10"/>
      <c r="T2203" s="11"/>
      <c r="U2203" s="11"/>
      <c r="V2203" s="9"/>
      <c r="W2203" s="9"/>
      <c r="X2203" s="11"/>
    </row>
    <row r="2204" spans="1:25" x14ac:dyDescent="0.4">
      <c r="A2204" s="19"/>
      <c r="B2204" t="s">
        <v>1906</v>
      </c>
      <c r="C2204">
        <v>12</v>
      </c>
      <c r="D2204">
        <v>375</v>
      </c>
      <c r="E2204" s="7">
        <v>1.865</v>
      </c>
      <c r="F2204" s="8">
        <f t="shared" ref="F2204" si="1043">AVERAGE(E2195:E2204)</f>
        <v>4.4419000000000013</v>
      </c>
      <c r="G2204">
        <f t="shared" si="1022"/>
        <v>7</v>
      </c>
      <c r="H2204">
        <f t="shared" si="1035"/>
        <v>250</v>
      </c>
      <c r="I2204" s="9">
        <f t="shared" si="1021"/>
        <v>1204.9050000000002</v>
      </c>
      <c r="J2204" s="10">
        <f t="shared" si="1038"/>
        <v>0</v>
      </c>
      <c r="K2204" t="str">
        <f t="shared" si="1036"/>
        <v/>
      </c>
      <c r="M2204" s="8"/>
      <c r="N2204" s="8"/>
      <c r="Q2204" s="9"/>
      <c r="R2204" s="10"/>
      <c r="T2204" s="11"/>
      <c r="U2204" s="11"/>
      <c r="V2204" s="9"/>
      <c r="W2204" s="9"/>
      <c r="X2204" s="11"/>
    </row>
    <row r="2205" spans="1:25" x14ac:dyDescent="0.4">
      <c r="A2205" s="19"/>
      <c r="B2205" t="s">
        <v>1907</v>
      </c>
      <c r="C2205">
        <v>133</v>
      </c>
      <c r="D2205">
        <v>2480</v>
      </c>
      <c r="E2205" s="7">
        <v>2.0499999999999998</v>
      </c>
      <c r="F2205" s="8">
        <f t="shared" si="1027"/>
        <v>2.0499999999999998</v>
      </c>
      <c r="G2205">
        <f t="shared" si="1022"/>
        <v>8</v>
      </c>
      <c r="H2205">
        <f t="shared" si="1035"/>
        <v>383</v>
      </c>
      <c r="I2205" s="9">
        <f t="shared" si="1021"/>
        <v>1477.5550000000003</v>
      </c>
      <c r="J2205" s="10">
        <f t="shared" si="1038"/>
        <v>0</v>
      </c>
      <c r="K2205" t="str">
        <f t="shared" si="1036"/>
        <v/>
      </c>
      <c r="M2205" s="8"/>
      <c r="N2205" s="8"/>
      <c r="Q2205" s="9"/>
      <c r="R2205" s="10"/>
      <c r="T2205" s="11"/>
      <c r="U2205" s="11"/>
      <c r="V2205" s="9"/>
      <c r="W2205" s="9"/>
      <c r="X2205" s="11"/>
    </row>
    <row r="2206" spans="1:25" x14ac:dyDescent="0.4">
      <c r="A2206" s="19"/>
      <c r="B2206" t="s">
        <v>1908</v>
      </c>
      <c r="C2206">
        <v>87</v>
      </c>
      <c r="D2206">
        <v>1726</v>
      </c>
      <c r="E2206" s="7">
        <v>1.7350000000000001</v>
      </c>
      <c r="F2206" s="8">
        <f t="shared" si="1028"/>
        <v>1.8925000000000001</v>
      </c>
      <c r="G2206">
        <f t="shared" si="1022"/>
        <v>9</v>
      </c>
      <c r="H2206">
        <f t="shared" si="1035"/>
        <v>470</v>
      </c>
      <c r="I2206" s="9">
        <f t="shared" si="1021"/>
        <v>1628.5000000000002</v>
      </c>
      <c r="J2206" s="10">
        <f t="shared" si="1038"/>
        <v>3.4648936170212772</v>
      </c>
      <c r="K2206">
        <f t="shared" si="1036"/>
        <v>14947</v>
      </c>
      <c r="M2206" s="8"/>
      <c r="N2206" s="8"/>
      <c r="Q2206" s="9"/>
      <c r="R2206" s="10"/>
      <c r="T2206" s="11"/>
      <c r="U2206" s="11"/>
      <c r="V2206" s="9"/>
      <c r="W2206" s="9"/>
      <c r="X2206" s="11"/>
    </row>
    <row r="2207" spans="1:25" x14ac:dyDescent="0.4">
      <c r="A2207" s="19" t="s">
        <v>1909</v>
      </c>
      <c r="B2207" t="s">
        <v>1910</v>
      </c>
      <c r="C2207">
        <v>48</v>
      </c>
      <c r="D2207">
        <v>955</v>
      </c>
      <c r="E2207" s="7">
        <v>2.33</v>
      </c>
      <c r="F2207" s="8">
        <f t="shared" si="1033"/>
        <v>2.0383333333333336</v>
      </c>
      <c r="G2207">
        <f t="shared" si="1022"/>
        <v>1</v>
      </c>
      <c r="H2207">
        <f t="shared" si="1035"/>
        <v>48</v>
      </c>
      <c r="I2207" s="9">
        <f t="shared" si="1021"/>
        <v>111.84</v>
      </c>
      <c r="J2207" s="10">
        <f t="shared" si="1038"/>
        <v>0</v>
      </c>
      <c r="K2207" t="str">
        <f t="shared" si="1036"/>
        <v/>
      </c>
      <c r="M2207" s="8"/>
      <c r="N2207" s="8"/>
      <c r="Q2207" s="9"/>
      <c r="R2207" s="10"/>
      <c r="T2207" s="11"/>
      <c r="U2207" s="11"/>
      <c r="V2207" s="9"/>
      <c r="W2207" s="9"/>
      <c r="X2207" s="11"/>
    </row>
    <row r="2208" spans="1:25" x14ac:dyDescent="0.4">
      <c r="A2208" s="19"/>
      <c r="B2208" t="s">
        <v>1911</v>
      </c>
      <c r="C2208">
        <v>38</v>
      </c>
      <c r="D2208">
        <v>678</v>
      </c>
      <c r="E2208" s="7">
        <v>1.1910000000000001</v>
      </c>
      <c r="F2208" s="8">
        <f t="shared" si="1034"/>
        <v>1.8265</v>
      </c>
      <c r="G2208">
        <f t="shared" si="1022"/>
        <v>1</v>
      </c>
      <c r="H2208">
        <f t="shared" si="1035"/>
        <v>86</v>
      </c>
      <c r="I2208" s="9">
        <f t="shared" si="1021"/>
        <v>157.09800000000001</v>
      </c>
      <c r="J2208" s="10">
        <f t="shared" si="1038"/>
        <v>0</v>
      </c>
      <c r="K2208" t="str">
        <f t="shared" si="1036"/>
        <v/>
      </c>
      <c r="M2208" s="8"/>
      <c r="N2208" s="8"/>
      <c r="Q2208" s="9"/>
      <c r="R2208" s="10"/>
      <c r="T2208" s="11"/>
      <c r="U2208" s="11"/>
      <c r="V2208" s="9"/>
      <c r="W2208" s="9"/>
      <c r="X2208" s="11"/>
    </row>
    <row r="2209" spans="1:25" x14ac:dyDescent="0.4">
      <c r="A2209" s="19"/>
      <c r="B2209" t="s">
        <v>1912</v>
      </c>
      <c r="C2209">
        <v>30</v>
      </c>
      <c r="D2209">
        <v>625</v>
      </c>
      <c r="E2209" s="7">
        <v>1.879</v>
      </c>
      <c r="F2209" s="8">
        <f t="shared" si="1037"/>
        <v>1.8370000000000002</v>
      </c>
      <c r="G2209">
        <f t="shared" si="1022"/>
        <v>2</v>
      </c>
      <c r="H2209">
        <f t="shared" si="1035"/>
        <v>116</v>
      </c>
      <c r="I2209" s="9">
        <f t="shared" si="1021"/>
        <v>213.46800000000002</v>
      </c>
      <c r="J2209" s="10">
        <f t="shared" si="1038"/>
        <v>0</v>
      </c>
      <c r="K2209" t="str">
        <f t="shared" si="1036"/>
        <v/>
      </c>
      <c r="M2209" s="8"/>
      <c r="N2209" s="8"/>
      <c r="Q2209" s="9"/>
      <c r="R2209" s="10"/>
      <c r="T2209" s="9"/>
      <c r="U2209" s="11"/>
      <c r="V2209" s="9"/>
      <c r="W2209" s="9"/>
      <c r="X2209" s="11"/>
      <c r="Y2209" s="9"/>
    </row>
    <row r="2210" spans="1:25" x14ac:dyDescent="0.4">
      <c r="A2210" s="19"/>
      <c r="B2210" t="s">
        <v>1913</v>
      </c>
      <c r="C2210">
        <v>29</v>
      </c>
      <c r="D2210">
        <v>752</v>
      </c>
      <c r="E2210" s="7">
        <v>1.956</v>
      </c>
      <c r="F2210" s="8">
        <f t="shared" si="1039"/>
        <v>1.8568333333333333</v>
      </c>
      <c r="G2210">
        <f t="shared" si="1022"/>
        <v>3</v>
      </c>
      <c r="H2210">
        <f t="shared" si="1035"/>
        <v>145</v>
      </c>
      <c r="I2210" s="9">
        <f t="shared" si="1021"/>
        <v>270.19200000000001</v>
      </c>
      <c r="J2210" s="10">
        <f t="shared" si="1038"/>
        <v>0</v>
      </c>
      <c r="K2210" t="str">
        <f t="shared" si="1036"/>
        <v/>
      </c>
      <c r="M2210" s="8"/>
      <c r="N2210" s="8"/>
      <c r="Q2210" s="9"/>
      <c r="R2210" s="10"/>
      <c r="T2210" s="11"/>
      <c r="U2210" s="11"/>
      <c r="V2210" s="9"/>
      <c r="W2210" s="9"/>
      <c r="X2210" s="11"/>
    </row>
    <row r="2211" spans="1:25" x14ac:dyDescent="0.4">
      <c r="A2211" s="19"/>
      <c r="B2211" t="s">
        <v>1914</v>
      </c>
      <c r="C2211">
        <v>17</v>
      </c>
      <c r="D2211">
        <v>323</v>
      </c>
      <c r="E2211" s="7">
        <v>0.89600000000000002</v>
      </c>
      <c r="F2211" s="8">
        <f t="shared" ref="F2211" si="1044">AVERAGE(E2205:E2211)</f>
        <v>1.7195714285714288</v>
      </c>
      <c r="G2211">
        <f t="shared" si="1022"/>
        <v>4</v>
      </c>
      <c r="H2211">
        <f t="shared" si="1035"/>
        <v>162</v>
      </c>
      <c r="I2211" s="9">
        <f t="shared" si="1021"/>
        <v>285.42400000000004</v>
      </c>
      <c r="J2211" s="10">
        <f t="shared" si="1038"/>
        <v>0</v>
      </c>
      <c r="K2211" t="str">
        <f t="shared" si="1036"/>
        <v/>
      </c>
      <c r="M2211" s="8"/>
      <c r="N2211" s="8"/>
      <c r="Q2211" s="9"/>
      <c r="R2211" s="10"/>
      <c r="T2211" s="11"/>
      <c r="U2211" s="11"/>
      <c r="V2211" s="9"/>
      <c r="W2211" s="9"/>
      <c r="X2211" s="11"/>
    </row>
    <row r="2212" spans="1:25" x14ac:dyDescent="0.4">
      <c r="A2212" s="19"/>
      <c r="B2212" t="s">
        <v>1915</v>
      </c>
      <c r="C2212">
        <v>16</v>
      </c>
      <c r="D2212">
        <v>327</v>
      </c>
      <c r="E2212" s="7">
        <v>1.1830000000000001</v>
      </c>
      <c r="F2212" s="8">
        <f t="shared" ref="F2212" si="1045">AVERAGE(E2205:E2212)</f>
        <v>1.6525000000000001</v>
      </c>
      <c r="G2212">
        <f t="shared" si="1022"/>
        <v>5</v>
      </c>
      <c r="H2212">
        <f t="shared" si="1035"/>
        <v>178</v>
      </c>
      <c r="I2212" s="9">
        <f t="shared" si="1021"/>
        <v>304.35200000000003</v>
      </c>
      <c r="J2212" s="10">
        <f t="shared" si="1038"/>
        <v>0</v>
      </c>
      <c r="K2212" t="str">
        <f t="shared" si="1036"/>
        <v/>
      </c>
      <c r="M2212" s="8"/>
      <c r="N2212" s="8"/>
      <c r="Q2212" s="9"/>
      <c r="R2212" s="10"/>
      <c r="T2212" s="11"/>
      <c r="U2212" s="11"/>
      <c r="V2212" s="9"/>
      <c r="W2212" s="9"/>
      <c r="X2212" s="11"/>
    </row>
    <row r="2213" spans="1:25" x14ac:dyDescent="0.4">
      <c r="A2213" s="19"/>
      <c r="B2213" t="s">
        <v>1916</v>
      </c>
      <c r="C2213">
        <v>14</v>
      </c>
      <c r="D2213">
        <v>238</v>
      </c>
      <c r="E2213" s="7">
        <v>1.3540000000000001</v>
      </c>
      <c r="F2213" s="8">
        <f t="shared" ref="F2213" si="1046">AVERAGE(E2205:E2213)</f>
        <v>1.6193333333333335</v>
      </c>
      <c r="G2213">
        <f t="shared" si="1022"/>
        <v>6</v>
      </c>
      <c r="H2213">
        <f t="shared" si="1035"/>
        <v>192</v>
      </c>
      <c r="I2213" s="9">
        <f t="shared" si="1021"/>
        <v>323.30800000000005</v>
      </c>
      <c r="J2213" s="10">
        <f t="shared" si="1038"/>
        <v>0</v>
      </c>
      <c r="K2213" t="str">
        <f t="shared" si="1036"/>
        <v/>
      </c>
      <c r="M2213" s="8"/>
      <c r="N2213" s="8"/>
      <c r="Q2213" s="9"/>
      <c r="R2213" s="10"/>
      <c r="T2213" s="11"/>
      <c r="U2213" s="11"/>
      <c r="V2213" s="9"/>
      <c r="W2213" s="9"/>
      <c r="X2213" s="11"/>
    </row>
    <row r="2214" spans="1:25" x14ac:dyDescent="0.4">
      <c r="A2214" s="19"/>
      <c r="B2214" t="s">
        <v>1917</v>
      </c>
      <c r="C2214">
        <v>10</v>
      </c>
      <c r="D2214">
        <v>190</v>
      </c>
      <c r="E2214" s="7">
        <v>0.96299999999999997</v>
      </c>
      <c r="F2214" s="8">
        <f t="shared" ref="F2214" si="1047">AVERAGE(E2205:E2214)</f>
        <v>1.5537000000000001</v>
      </c>
      <c r="G2214">
        <f t="shared" si="1022"/>
        <v>7</v>
      </c>
      <c r="H2214">
        <f t="shared" si="1035"/>
        <v>202</v>
      </c>
      <c r="I2214" s="9">
        <f t="shared" si="1021"/>
        <v>332.93800000000005</v>
      </c>
      <c r="J2214" s="10">
        <f t="shared" si="1038"/>
        <v>0</v>
      </c>
      <c r="K2214" t="str">
        <f t="shared" si="1036"/>
        <v/>
      </c>
      <c r="M2214" s="8"/>
      <c r="N2214" s="8"/>
      <c r="Q2214" s="9"/>
      <c r="R2214" s="10"/>
      <c r="T2214" s="11"/>
      <c r="U2214" s="11"/>
      <c r="V2214" s="9"/>
      <c r="W2214" s="9"/>
      <c r="X2214" s="11"/>
    </row>
    <row r="2215" spans="1:25" x14ac:dyDescent="0.4">
      <c r="A2215" s="19"/>
      <c r="B2215" t="s">
        <v>894</v>
      </c>
      <c r="C2215">
        <v>159</v>
      </c>
      <c r="D2215">
        <v>4126</v>
      </c>
      <c r="E2215" s="7">
        <v>1.887</v>
      </c>
      <c r="F2215" s="8">
        <f t="shared" si="1027"/>
        <v>1.887</v>
      </c>
      <c r="G2215">
        <f t="shared" si="1022"/>
        <v>8</v>
      </c>
      <c r="H2215">
        <f t="shared" si="1035"/>
        <v>361</v>
      </c>
      <c r="I2215" s="9">
        <f t="shared" si="1021"/>
        <v>632.971</v>
      </c>
      <c r="J2215" s="10">
        <f t="shared" si="1038"/>
        <v>0</v>
      </c>
      <c r="K2215" t="str">
        <f t="shared" si="1036"/>
        <v/>
      </c>
      <c r="M2215" s="8"/>
      <c r="N2215" s="8"/>
      <c r="Q2215" s="9"/>
      <c r="R2215" s="10"/>
      <c r="T2215" s="11"/>
      <c r="U2215" s="11"/>
      <c r="V2215" s="9"/>
      <c r="W2215" s="9"/>
      <c r="X2215" s="11"/>
    </row>
    <row r="2216" spans="1:25" x14ac:dyDescent="0.4">
      <c r="A2216" s="19"/>
      <c r="B2216" t="s">
        <v>897</v>
      </c>
      <c r="C2216">
        <v>72</v>
      </c>
      <c r="D2216">
        <v>1774</v>
      </c>
      <c r="E2216" s="7">
        <v>2.2120000000000002</v>
      </c>
      <c r="F2216" s="8">
        <f t="shared" si="1028"/>
        <v>2.0495000000000001</v>
      </c>
      <c r="G2216">
        <f t="shared" si="1022"/>
        <v>9</v>
      </c>
      <c r="H2216">
        <f t="shared" si="1035"/>
        <v>433</v>
      </c>
      <c r="I2216" s="9">
        <f t="shared" si="1021"/>
        <v>792.23500000000001</v>
      </c>
      <c r="J2216" s="10">
        <f t="shared" si="1038"/>
        <v>1.8296420323325635</v>
      </c>
      <c r="K2216">
        <f t="shared" si="1036"/>
        <v>9988</v>
      </c>
      <c r="M2216" s="8"/>
      <c r="N2216" s="8"/>
      <c r="Q2216" s="9"/>
      <c r="R2216" s="10"/>
      <c r="T2216" s="11"/>
      <c r="U2216" s="11"/>
      <c r="V2216" s="9"/>
      <c r="W2216" s="9"/>
      <c r="X2216" s="11"/>
    </row>
    <row r="2217" spans="1:25" x14ac:dyDescent="0.4">
      <c r="A2217" s="19" t="s">
        <v>1918</v>
      </c>
      <c r="B2217" t="s">
        <v>1919</v>
      </c>
      <c r="C2217">
        <v>50</v>
      </c>
      <c r="D2217">
        <v>1246</v>
      </c>
      <c r="E2217" s="7">
        <v>1.788</v>
      </c>
      <c r="F2217" s="8">
        <f t="shared" si="1033"/>
        <v>1.9623333333333335</v>
      </c>
      <c r="G2217">
        <f t="shared" si="1022"/>
        <v>1</v>
      </c>
      <c r="H2217">
        <f t="shared" si="1035"/>
        <v>50</v>
      </c>
      <c r="I2217" s="9">
        <f t="shared" si="1021"/>
        <v>89.4</v>
      </c>
      <c r="J2217" s="10">
        <f t="shared" si="1038"/>
        <v>0</v>
      </c>
      <c r="K2217" t="str">
        <f t="shared" si="1036"/>
        <v/>
      </c>
      <c r="M2217" s="8"/>
      <c r="N2217" s="8"/>
      <c r="Q2217" s="9"/>
      <c r="R2217" s="10"/>
      <c r="T2217" s="11"/>
      <c r="U2217" s="11"/>
      <c r="V2217" s="9"/>
      <c r="W2217" s="9"/>
      <c r="X2217" s="11"/>
    </row>
    <row r="2218" spans="1:25" x14ac:dyDescent="0.4">
      <c r="A2218" s="19"/>
      <c r="B2218" t="s">
        <v>1920</v>
      </c>
      <c r="C2218">
        <v>34</v>
      </c>
      <c r="D2218">
        <v>819</v>
      </c>
      <c r="E2218" s="7">
        <v>1.901</v>
      </c>
      <c r="F2218" s="8">
        <f t="shared" si="1034"/>
        <v>1.9470000000000001</v>
      </c>
      <c r="G2218">
        <f t="shared" si="1022"/>
        <v>1</v>
      </c>
      <c r="H2218">
        <f t="shared" si="1035"/>
        <v>84</v>
      </c>
      <c r="I2218" s="9">
        <f t="shared" si="1021"/>
        <v>154.03399999999999</v>
      </c>
      <c r="J2218" s="10">
        <f t="shared" si="1038"/>
        <v>0</v>
      </c>
      <c r="K2218" t="str">
        <f t="shared" si="1036"/>
        <v/>
      </c>
      <c r="M2218" s="8"/>
      <c r="N2218" s="8"/>
      <c r="Q2218" s="9"/>
      <c r="R2218" s="10"/>
      <c r="T2218" s="11"/>
      <c r="U2218" s="11"/>
      <c r="V2218" s="9"/>
      <c r="W2218" s="9"/>
      <c r="X2218" s="11"/>
    </row>
    <row r="2219" spans="1:25" x14ac:dyDescent="0.4">
      <c r="A2219" s="19"/>
      <c r="B2219" t="s">
        <v>1921</v>
      </c>
      <c r="C2219">
        <v>28</v>
      </c>
      <c r="D2219">
        <v>689</v>
      </c>
      <c r="E2219" s="7">
        <v>2.1640000000000001</v>
      </c>
      <c r="F2219" s="8">
        <f t="shared" si="1037"/>
        <v>1.9903999999999999</v>
      </c>
      <c r="G2219">
        <f t="shared" si="1022"/>
        <v>2</v>
      </c>
      <c r="H2219">
        <f t="shared" si="1035"/>
        <v>112</v>
      </c>
      <c r="I2219" s="9">
        <f t="shared" si="1021"/>
        <v>214.626</v>
      </c>
      <c r="J2219" s="10">
        <f t="shared" si="1038"/>
        <v>0</v>
      </c>
      <c r="K2219" t="str">
        <f t="shared" si="1036"/>
        <v/>
      </c>
      <c r="M2219" s="8"/>
      <c r="N2219" s="8"/>
      <c r="Q2219" s="9"/>
      <c r="R2219" s="10"/>
      <c r="T2219" s="9"/>
      <c r="U2219" s="11"/>
      <c r="V2219" s="9"/>
      <c r="W2219" s="9"/>
      <c r="X2219" s="11"/>
      <c r="Y2219" s="9"/>
    </row>
    <row r="2220" spans="1:25" x14ac:dyDescent="0.4">
      <c r="A2220" s="19"/>
      <c r="B2220" t="s">
        <v>1922</v>
      </c>
      <c r="C2220">
        <v>22</v>
      </c>
      <c r="D2220">
        <v>629</v>
      </c>
      <c r="E2220" s="7">
        <v>2.7450000000000001</v>
      </c>
      <c r="F2220" s="8">
        <f t="shared" si="1039"/>
        <v>2.1161666666666665</v>
      </c>
      <c r="G2220">
        <f t="shared" si="1022"/>
        <v>3</v>
      </c>
      <c r="H2220">
        <f t="shared" si="1035"/>
        <v>134</v>
      </c>
      <c r="I2220" s="9">
        <f t="shared" si="1021"/>
        <v>275.01600000000002</v>
      </c>
      <c r="J2220" s="10">
        <f t="shared" si="1038"/>
        <v>0</v>
      </c>
      <c r="K2220" t="str">
        <f t="shared" si="1036"/>
        <v/>
      </c>
      <c r="M2220" s="8"/>
      <c r="N2220" s="8"/>
      <c r="Q2220" s="9"/>
      <c r="R2220" s="10"/>
      <c r="T2220" s="11"/>
      <c r="U2220" s="11"/>
      <c r="V2220" s="9"/>
      <c r="W2220" s="9"/>
      <c r="X2220" s="11"/>
    </row>
    <row r="2221" spans="1:25" x14ac:dyDescent="0.4">
      <c r="A2221" s="19"/>
      <c r="B2221" t="s">
        <v>1923</v>
      </c>
      <c r="C2221">
        <v>11</v>
      </c>
      <c r="D2221">
        <v>299</v>
      </c>
      <c r="E2221" s="7">
        <v>1.742</v>
      </c>
      <c r="F2221" s="8">
        <f t="shared" ref="F2221" si="1048">AVERAGE(E2215:E2221)</f>
        <v>2.0627142857142857</v>
      </c>
      <c r="G2221">
        <f t="shared" si="1022"/>
        <v>4</v>
      </c>
      <c r="H2221">
        <f t="shared" si="1035"/>
        <v>145</v>
      </c>
      <c r="I2221" s="9">
        <f t="shared" si="1021"/>
        <v>294.178</v>
      </c>
      <c r="J2221" s="10">
        <f t="shared" si="1038"/>
        <v>0</v>
      </c>
      <c r="K2221" t="str">
        <f t="shared" si="1036"/>
        <v/>
      </c>
      <c r="M2221" s="8"/>
      <c r="N2221" s="8"/>
      <c r="Q2221" s="9"/>
      <c r="R2221" s="10"/>
      <c r="T2221" s="11"/>
      <c r="U2221" s="11"/>
      <c r="V2221" s="9"/>
      <c r="W2221" s="9"/>
      <c r="X2221" s="11"/>
    </row>
    <row r="2222" spans="1:25" x14ac:dyDescent="0.4">
      <c r="A2222" s="19"/>
      <c r="B2222" t="s">
        <v>1924</v>
      </c>
      <c r="C2222">
        <v>11</v>
      </c>
      <c r="D2222">
        <v>266</v>
      </c>
      <c r="E2222" s="7">
        <v>1.891</v>
      </c>
      <c r="F2222" s="8">
        <f t="shared" ref="F2222" si="1049">AVERAGE(E2215:E2222)</f>
        <v>2.0412499999999998</v>
      </c>
      <c r="G2222">
        <f t="shared" si="1022"/>
        <v>5</v>
      </c>
      <c r="H2222">
        <f t="shared" si="1035"/>
        <v>156</v>
      </c>
      <c r="I2222" s="9">
        <f t="shared" si="1021"/>
        <v>314.97899999999998</v>
      </c>
      <c r="J2222" s="10">
        <f t="shared" si="1038"/>
        <v>0</v>
      </c>
      <c r="K2222" t="str">
        <f t="shared" si="1036"/>
        <v/>
      </c>
      <c r="M2222" s="8"/>
      <c r="N2222" s="8"/>
      <c r="Q2222" s="9"/>
      <c r="R2222" s="10"/>
      <c r="T2222" s="11"/>
      <c r="U2222" s="11"/>
      <c r="V2222" s="9"/>
      <c r="W2222" s="9"/>
      <c r="X2222" s="11"/>
    </row>
    <row r="2223" spans="1:25" x14ac:dyDescent="0.4">
      <c r="A2223" s="19"/>
      <c r="B2223" t="s">
        <v>1925</v>
      </c>
      <c r="C2223">
        <v>10</v>
      </c>
      <c r="D2223">
        <v>248</v>
      </c>
      <c r="E2223" s="13">
        <v>1.41</v>
      </c>
      <c r="F2223" s="8">
        <f t="shared" ref="F2223" si="1050">AVERAGE(E2215:E2223)</f>
        <v>1.971111111111111</v>
      </c>
      <c r="G2223">
        <f t="shared" si="1022"/>
        <v>6</v>
      </c>
      <c r="H2223">
        <f t="shared" si="1035"/>
        <v>166</v>
      </c>
      <c r="I2223" s="9">
        <f t="shared" si="1021"/>
        <v>329.07900000000001</v>
      </c>
      <c r="J2223" s="10">
        <f t="shared" si="1038"/>
        <v>0</v>
      </c>
      <c r="K2223" t="str">
        <f t="shared" si="1036"/>
        <v/>
      </c>
      <c r="M2223" s="8"/>
      <c r="N2223" s="8"/>
      <c r="Q2223" s="9"/>
      <c r="R2223" s="10"/>
      <c r="T2223" s="11"/>
      <c r="U2223" s="11"/>
      <c r="V2223" s="9"/>
      <c r="W2223" s="9"/>
      <c r="X2223" s="11"/>
    </row>
    <row r="2224" spans="1:25" x14ac:dyDescent="0.4">
      <c r="A2224" s="19"/>
      <c r="B2224" t="s">
        <v>1926</v>
      </c>
      <c r="C2224">
        <v>10</v>
      </c>
      <c r="D2224">
        <v>206</v>
      </c>
      <c r="E2224" s="13">
        <v>1.47</v>
      </c>
      <c r="F2224" s="8">
        <f t="shared" ref="F2224" si="1051">AVERAGE(E2215:E2224)</f>
        <v>1.9209999999999998</v>
      </c>
      <c r="G2224">
        <f t="shared" si="1022"/>
        <v>7</v>
      </c>
      <c r="H2224">
        <f t="shared" si="1035"/>
        <v>176</v>
      </c>
      <c r="I2224" s="9">
        <f t="shared" si="1021"/>
        <v>343.779</v>
      </c>
      <c r="J2224" s="10">
        <f t="shared" si="1038"/>
        <v>0</v>
      </c>
      <c r="K2224" t="str">
        <f t="shared" si="1036"/>
        <v/>
      </c>
      <c r="M2224" s="8"/>
      <c r="N2224" s="8"/>
      <c r="Q2224" s="9"/>
      <c r="R2224" s="10"/>
      <c r="T2224" s="11"/>
      <c r="U2224" s="11"/>
      <c r="V2224" s="9"/>
      <c r="W2224" s="9"/>
      <c r="X2224" s="11"/>
    </row>
    <row r="2225" spans="1:25" x14ac:dyDescent="0.4">
      <c r="A2225" s="19"/>
      <c r="B2225" t="s">
        <v>1160</v>
      </c>
      <c r="C2225">
        <v>237</v>
      </c>
      <c r="D2225">
        <v>5548</v>
      </c>
      <c r="E2225" s="7">
        <v>2.0699999999999998</v>
      </c>
      <c r="F2225" s="8">
        <f t="shared" si="1027"/>
        <v>2.0699999999999998</v>
      </c>
      <c r="G2225">
        <f t="shared" si="1022"/>
        <v>8</v>
      </c>
      <c r="H2225">
        <f t="shared" si="1035"/>
        <v>413</v>
      </c>
      <c r="I2225" s="9">
        <f t="shared" si="1021"/>
        <v>834.36899999999991</v>
      </c>
      <c r="J2225" s="10">
        <f t="shared" si="1038"/>
        <v>0</v>
      </c>
      <c r="K2225" t="str">
        <f t="shared" si="1036"/>
        <v/>
      </c>
      <c r="M2225" s="8"/>
      <c r="N2225" s="8"/>
      <c r="Q2225" s="9"/>
      <c r="R2225" s="10"/>
      <c r="T2225" s="11"/>
      <c r="U2225" s="11"/>
      <c r="V2225" s="9"/>
      <c r="W2225" s="9"/>
      <c r="X2225" s="11"/>
    </row>
    <row r="2226" spans="1:25" x14ac:dyDescent="0.4">
      <c r="A2226" s="19"/>
      <c r="B2226" t="s">
        <v>1927</v>
      </c>
      <c r="C2226">
        <v>52</v>
      </c>
      <c r="D2226">
        <v>1228</v>
      </c>
      <c r="E2226" s="7">
        <v>2.0230000000000001</v>
      </c>
      <c r="F2226" s="8">
        <f t="shared" si="1028"/>
        <v>2.0465</v>
      </c>
      <c r="G2226">
        <f t="shared" si="1022"/>
        <v>9</v>
      </c>
      <c r="H2226">
        <f t="shared" si="1035"/>
        <v>465</v>
      </c>
      <c r="I2226" s="9">
        <f t="shared" si="1021"/>
        <v>939.56499999999994</v>
      </c>
      <c r="J2226" s="10">
        <f t="shared" si="1038"/>
        <v>2.0205698924731181</v>
      </c>
      <c r="K2226">
        <f t="shared" si="1036"/>
        <v>11178</v>
      </c>
      <c r="M2226" s="8"/>
      <c r="N2226" s="8"/>
      <c r="Q2226" s="9"/>
      <c r="R2226" s="10"/>
      <c r="T2226" s="11"/>
      <c r="U2226" s="11"/>
      <c r="V2226" s="9"/>
      <c r="W2226" s="9"/>
      <c r="X2226" s="11"/>
    </row>
    <row r="2227" spans="1:25" x14ac:dyDescent="0.4">
      <c r="A2227" s="19" t="s">
        <v>1928</v>
      </c>
      <c r="B2227" t="s">
        <v>1928</v>
      </c>
      <c r="C2227">
        <v>38</v>
      </c>
      <c r="D2227">
        <v>762</v>
      </c>
      <c r="E2227" s="7">
        <v>1.556</v>
      </c>
      <c r="F2227" s="8">
        <f t="shared" si="1033"/>
        <v>1.883</v>
      </c>
      <c r="G2227">
        <f t="shared" si="1022"/>
        <v>1</v>
      </c>
      <c r="H2227">
        <f t="shared" si="1035"/>
        <v>38</v>
      </c>
      <c r="I2227" s="9">
        <f t="shared" si="1021"/>
        <v>59.128</v>
      </c>
      <c r="J2227" s="10">
        <f t="shared" si="1038"/>
        <v>0</v>
      </c>
      <c r="K2227" t="str">
        <f t="shared" si="1036"/>
        <v/>
      </c>
      <c r="M2227" s="8"/>
      <c r="N2227" s="8"/>
      <c r="Q2227" s="9"/>
      <c r="R2227" s="10"/>
      <c r="T2227" s="11"/>
      <c r="U2227" s="11"/>
      <c r="V2227" s="9"/>
      <c r="W2227" s="9"/>
      <c r="X2227" s="11"/>
    </row>
    <row r="2228" spans="1:25" x14ac:dyDescent="0.4">
      <c r="A2228" s="19"/>
      <c r="B2228" t="s">
        <v>1929</v>
      </c>
      <c r="C2228">
        <v>26</v>
      </c>
      <c r="D2228">
        <v>485</v>
      </c>
      <c r="E2228" s="7">
        <v>0.89100000000000001</v>
      </c>
      <c r="F2228" s="8">
        <f t="shared" si="1034"/>
        <v>1.635</v>
      </c>
      <c r="G2228">
        <f t="shared" si="1022"/>
        <v>1</v>
      </c>
      <c r="H2228">
        <f t="shared" si="1035"/>
        <v>64</v>
      </c>
      <c r="I2228" s="9">
        <f t="shared" si="1021"/>
        <v>82.293999999999997</v>
      </c>
      <c r="J2228" s="10">
        <f t="shared" si="1038"/>
        <v>0</v>
      </c>
      <c r="K2228" t="str">
        <f t="shared" si="1036"/>
        <v/>
      </c>
      <c r="M2228" s="8"/>
      <c r="N2228" s="8"/>
      <c r="Q2228" s="9"/>
      <c r="R2228" s="10"/>
      <c r="T2228" s="11"/>
      <c r="U2228" s="11"/>
      <c r="V2228" s="9"/>
      <c r="W2228" s="9"/>
      <c r="X2228" s="11"/>
    </row>
    <row r="2229" spans="1:25" x14ac:dyDescent="0.4">
      <c r="A2229" s="19"/>
      <c r="B2229" t="s">
        <v>1168</v>
      </c>
      <c r="C2229">
        <v>24</v>
      </c>
      <c r="D2229">
        <v>591</v>
      </c>
      <c r="E2229" s="7">
        <v>1.87</v>
      </c>
      <c r="F2229" s="8">
        <f t="shared" si="1037"/>
        <v>1.6819999999999999</v>
      </c>
      <c r="G2229">
        <f t="shared" si="1022"/>
        <v>2</v>
      </c>
      <c r="H2229">
        <f t="shared" si="1035"/>
        <v>88</v>
      </c>
      <c r="I2229" s="9">
        <f t="shared" si="1021"/>
        <v>127.17400000000001</v>
      </c>
      <c r="J2229" s="10">
        <f t="shared" si="1038"/>
        <v>0</v>
      </c>
      <c r="K2229" t="str">
        <f t="shared" si="1036"/>
        <v/>
      </c>
      <c r="M2229" s="8"/>
      <c r="N2229" s="8"/>
      <c r="Q2229" s="9"/>
      <c r="R2229" s="10"/>
      <c r="T2229" s="9"/>
      <c r="U2229" s="11"/>
      <c r="V2229" s="9"/>
      <c r="W2229" s="9"/>
      <c r="X2229" s="11"/>
      <c r="Y2229" s="9"/>
    </row>
    <row r="2230" spans="1:25" x14ac:dyDescent="0.4">
      <c r="A2230" s="19"/>
      <c r="B2230" t="s">
        <v>1930</v>
      </c>
      <c r="C2230">
        <v>23</v>
      </c>
      <c r="D2230">
        <v>611</v>
      </c>
      <c r="E2230" s="7">
        <v>1.2929999999999999</v>
      </c>
      <c r="F2230" s="8">
        <f t="shared" si="1039"/>
        <v>1.6171666666666666</v>
      </c>
      <c r="G2230">
        <f t="shared" si="1022"/>
        <v>3</v>
      </c>
      <c r="H2230">
        <f t="shared" si="1035"/>
        <v>111</v>
      </c>
      <c r="I2230" s="9">
        <f t="shared" si="1021"/>
        <v>156.91300000000001</v>
      </c>
      <c r="J2230" s="10">
        <f t="shared" si="1038"/>
        <v>0</v>
      </c>
      <c r="K2230" t="str">
        <f t="shared" si="1036"/>
        <v/>
      </c>
      <c r="M2230" s="8"/>
      <c r="N2230" s="8"/>
      <c r="Q2230" s="9"/>
      <c r="R2230" s="10"/>
      <c r="T2230" s="11"/>
      <c r="U2230" s="11"/>
      <c r="V2230" s="9"/>
      <c r="W2230" s="9"/>
      <c r="X2230" s="11"/>
    </row>
    <row r="2231" spans="1:25" x14ac:dyDescent="0.4">
      <c r="A2231" s="19"/>
      <c r="B2231" t="s">
        <v>1931</v>
      </c>
      <c r="C2231">
        <v>19</v>
      </c>
      <c r="D2231">
        <v>387</v>
      </c>
      <c r="E2231" s="7">
        <v>1.07</v>
      </c>
      <c r="F2231" s="8">
        <f t="shared" ref="F2231" si="1052">AVERAGE(E2225:E2231)</f>
        <v>1.5389999999999999</v>
      </c>
      <c r="G2231">
        <f t="shared" si="1022"/>
        <v>4</v>
      </c>
      <c r="H2231">
        <f t="shared" si="1035"/>
        <v>130</v>
      </c>
      <c r="I2231" s="9">
        <f t="shared" si="1021"/>
        <v>177.24300000000002</v>
      </c>
      <c r="J2231" s="10">
        <f t="shared" si="1038"/>
        <v>0</v>
      </c>
      <c r="K2231" t="str">
        <f t="shared" si="1036"/>
        <v/>
      </c>
      <c r="M2231" s="8"/>
      <c r="N2231" s="8"/>
      <c r="Q2231" s="9"/>
      <c r="R2231" s="10"/>
      <c r="T2231" s="11"/>
      <c r="U2231" s="11"/>
      <c r="V2231" s="9"/>
      <c r="W2231" s="9"/>
      <c r="X2231" s="11"/>
    </row>
    <row r="2232" spans="1:25" x14ac:dyDescent="0.4">
      <c r="A2232" s="19"/>
      <c r="B2232" t="s">
        <v>1932</v>
      </c>
      <c r="C2232">
        <v>19</v>
      </c>
      <c r="D2232">
        <v>461</v>
      </c>
      <c r="E2232" s="7">
        <v>1.268</v>
      </c>
      <c r="F2232" s="8">
        <f t="shared" ref="F2232" si="1053">AVERAGE(E2225:E2232)</f>
        <v>1.505125</v>
      </c>
      <c r="G2232">
        <f t="shared" si="1022"/>
        <v>5</v>
      </c>
      <c r="H2232">
        <f t="shared" si="1035"/>
        <v>149</v>
      </c>
      <c r="I2232" s="9">
        <f t="shared" si="1021"/>
        <v>201.33500000000004</v>
      </c>
      <c r="J2232" s="10">
        <f t="shared" si="1038"/>
        <v>0</v>
      </c>
      <c r="K2232" t="str">
        <f t="shared" si="1036"/>
        <v/>
      </c>
      <c r="M2232" s="8"/>
      <c r="N2232" s="8"/>
      <c r="Q2232" s="9"/>
      <c r="R2232" s="10"/>
      <c r="T2232" s="11"/>
      <c r="U2232" s="11"/>
      <c r="V2232" s="9"/>
      <c r="W2232" s="9"/>
      <c r="X2232" s="11"/>
    </row>
    <row r="2233" spans="1:25" x14ac:dyDescent="0.4">
      <c r="A2233" s="19"/>
      <c r="B2233" t="s">
        <v>1933</v>
      </c>
      <c r="C2233">
        <v>18</v>
      </c>
      <c r="D2233">
        <v>399</v>
      </c>
      <c r="E2233" s="7">
        <v>1.694</v>
      </c>
      <c r="F2233" s="8">
        <f t="shared" ref="F2233" si="1054">AVERAGE(E2225:E2233)</f>
        <v>1.526111111111111</v>
      </c>
      <c r="G2233">
        <f t="shared" si="1022"/>
        <v>6</v>
      </c>
      <c r="H2233">
        <f t="shared" si="1035"/>
        <v>167</v>
      </c>
      <c r="I2233" s="9">
        <f t="shared" si="1021"/>
        <v>231.82700000000003</v>
      </c>
      <c r="J2233" s="10">
        <f t="shared" si="1038"/>
        <v>0</v>
      </c>
      <c r="K2233" t="str">
        <f t="shared" si="1036"/>
        <v/>
      </c>
      <c r="M2233" s="8"/>
      <c r="N2233" s="8"/>
      <c r="Q2233" s="9"/>
      <c r="R2233" s="10"/>
      <c r="T2233" s="11"/>
      <c r="U2233" s="11"/>
      <c r="V2233" s="9"/>
      <c r="W2233" s="9"/>
      <c r="X2233" s="11"/>
    </row>
    <row r="2234" spans="1:25" x14ac:dyDescent="0.4">
      <c r="A2234" s="19"/>
      <c r="B2234" t="s">
        <v>1934</v>
      </c>
      <c r="C2234">
        <v>17</v>
      </c>
      <c r="D2234">
        <v>394</v>
      </c>
      <c r="E2234" s="7">
        <v>0.85</v>
      </c>
      <c r="F2234" s="8">
        <f t="shared" ref="F2234" si="1055">AVERAGE(E2225:E2234)</f>
        <v>1.4584999999999999</v>
      </c>
      <c r="G2234">
        <f t="shared" si="1022"/>
        <v>7</v>
      </c>
      <c r="H2234">
        <f t="shared" si="1035"/>
        <v>184</v>
      </c>
      <c r="I2234" s="9">
        <f t="shared" si="1021"/>
        <v>246.27700000000002</v>
      </c>
      <c r="J2234" s="10">
        <f t="shared" si="1038"/>
        <v>0</v>
      </c>
      <c r="K2234" t="str">
        <f t="shared" si="1036"/>
        <v/>
      </c>
      <c r="M2234" s="8"/>
      <c r="N2234" s="8"/>
      <c r="Q2234" s="9"/>
      <c r="R2234" s="10"/>
      <c r="T2234" s="11"/>
      <c r="U2234" s="11"/>
      <c r="V2234" s="9"/>
      <c r="W2234" s="9"/>
      <c r="X2234" s="11"/>
    </row>
    <row r="2235" spans="1:25" x14ac:dyDescent="0.4">
      <c r="A2235" s="19"/>
      <c r="B2235" t="s">
        <v>562</v>
      </c>
      <c r="C2235">
        <v>165</v>
      </c>
      <c r="D2235">
        <v>6860</v>
      </c>
      <c r="E2235" s="7">
        <v>6.22</v>
      </c>
      <c r="F2235" s="8">
        <f t="shared" si="1027"/>
        <v>6.22</v>
      </c>
      <c r="G2235">
        <f t="shared" si="1022"/>
        <v>8</v>
      </c>
      <c r="H2235">
        <f t="shared" si="1035"/>
        <v>349</v>
      </c>
      <c r="I2235" s="9">
        <f t="shared" si="1021"/>
        <v>1272.577</v>
      </c>
      <c r="J2235" s="10">
        <f t="shared" si="1038"/>
        <v>0</v>
      </c>
      <c r="K2235" t="str">
        <f t="shared" si="1036"/>
        <v/>
      </c>
      <c r="M2235" s="8"/>
      <c r="N2235" s="8"/>
      <c r="Q2235" s="9"/>
      <c r="R2235" s="10"/>
      <c r="T2235" s="11"/>
      <c r="U2235" s="11"/>
      <c r="V2235" s="9"/>
      <c r="W2235" s="9"/>
      <c r="X2235" s="11"/>
    </row>
    <row r="2236" spans="1:25" x14ac:dyDescent="0.4">
      <c r="A2236" s="19"/>
      <c r="B2236" t="s">
        <v>889</v>
      </c>
      <c r="C2236">
        <v>74</v>
      </c>
      <c r="D2236">
        <v>2100</v>
      </c>
      <c r="E2236" s="13">
        <v>2.1829999999999998</v>
      </c>
      <c r="F2236" s="8">
        <f t="shared" si="1028"/>
        <v>4.2014999999999993</v>
      </c>
      <c r="G2236">
        <f t="shared" si="1022"/>
        <v>9</v>
      </c>
      <c r="H2236">
        <f t="shared" si="1035"/>
        <v>423</v>
      </c>
      <c r="I2236" s="9">
        <f t="shared" si="1021"/>
        <v>1434.1189999999999</v>
      </c>
      <c r="J2236" s="10">
        <f t="shared" si="1038"/>
        <v>3.3903522458628839</v>
      </c>
      <c r="K2236">
        <f t="shared" si="1036"/>
        <v>13050</v>
      </c>
      <c r="M2236" s="8"/>
      <c r="N2236" s="8"/>
      <c r="Q2236" s="9"/>
      <c r="R2236" s="10"/>
      <c r="T2236" s="11"/>
      <c r="U2236" s="11"/>
      <c r="V2236" s="9"/>
      <c r="W2236" s="9"/>
      <c r="X2236" s="11"/>
    </row>
    <row r="2237" spans="1:25" x14ac:dyDescent="0.4">
      <c r="A2237" s="19" t="s">
        <v>1935</v>
      </c>
      <c r="B2237" t="s">
        <v>1936</v>
      </c>
      <c r="C2237">
        <v>44</v>
      </c>
      <c r="D2237">
        <v>1463</v>
      </c>
      <c r="E2237" s="7">
        <v>2.1709999999999998</v>
      </c>
      <c r="F2237" s="8">
        <f t="shared" si="1033"/>
        <v>3.5246666666666662</v>
      </c>
      <c r="G2237">
        <f t="shared" si="1022"/>
        <v>1</v>
      </c>
      <c r="H2237">
        <f t="shared" si="1035"/>
        <v>44</v>
      </c>
      <c r="I2237" s="9">
        <f t="shared" si="1021"/>
        <v>95.523999999999987</v>
      </c>
      <c r="J2237" s="10">
        <f t="shared" si="1038"/>
        <v>0</v>
      </c>
      <c r="K2237" t="str">
        <f t="shared" si="1036"/>
        <v/>
      </c>
      <c r="M2237" s="8"/>
      <c r="N2237" s="8"/>
      <c r="Q2237" s="9"/>
      <c r="R2237" s="10"/>
      <c r="T2237" s="11"/>
      <c r="U2237" s="11"/>
      <c r="V2237" s="9"/>
      <c r="W2237" s="9"/>
      <c r="X2237" s="11"/>
    </row>
    <row r="2238" spans="1:25" x14ac:dyDescent="0.4">
      <c r="A2238" s="19"/>
      <c r="B2238" t="s">
        <v>1937</v>
      </c>
      <c r="C2238">
        <v>37</v>
      </c>
      <c r="D2238">
        <v>1200</v>
      </c>
      <c r="E2238" s="7">
        <v>3.4689999999999999</v>
      </c>
      <c r="F2238" s="8">
        <f t="shared" si="1034"/>
        <v>3.5107499999999994</v>
      </c>
      <c r="G2238">
        <f t="shared" si="1022"/>
        <v>1</v>
      </c>
      <c r="H2238">
        <f t="shared" si="1035"/>
        <v>81</v>
      </c>
      <c r="I2238" s="9">
        <f t="shared" si="1021"/>
        <v>223.87700000000001</v>
      </c>
      <c r="J2238" s="10">
        <f t="shared" si="1038"/>
        <v>0</v>
      </c>
      <c r="K2238" t="str">
        <f t="shared" si="1036"/>
        <v/>
      </c>
      <c r="M2238" s="8"/>
      <c r="N2238" s="8"/>
      <c r="Q2238" s="9"/>
      <c r="R2238" s="10"/>
      <c r="T2238" s="11"/>
      <c r="U2238" s="11"/>
      <c r="V2238" s="9"/>
      <c r="W2238" s="9"/>
      <c r="X2238" s="11"/>
    </row>
    <row r="2239" spans="1:25" x14ac:dyDescent="0.4">
      <c r="A2239" s="19"/>
      <c r="B2239" t="s">
        <v>1938</v>
      </c>
      <c r="C2239">
        <v>25</v>
      </c>
      <c r="D2239">
        <v>760</v>
      </c>
      <c r="E2239" s="7">
        <v>2.6749999999999998</v>
      </c>
      <c r="F2239" s="8">
        <f t="shared" si="1037"/>
        <v>3.3435999999999995</v>
      </c>
      <c r="G2239">
        <f t="shared" si="1022"/>
        <v>2</v>
      </c>
      <c r="H2239">
        <f t="shared" si="1035"/>
        <v>106</v>
      </c>
      <c r="I2239" s="9">
        <f t="shared" si="1021"/>
        <v>290.75200000000001</v>
      </c>
      <c r="J2239" s="10">
        <f t="shared" si="1038"/>
        <v>0</v>
      </c>
      <c r="K2239" t="str">
        <f t="shared" si="1036"/>
        <v/>
      </c>
      <c r="M2239" s="8"/>
      <c r="N2239" s="8"/>
      <c r="Q2239" s="9"/>
      <c r="R2239" s="10"/>
      <c r="T2239" s="9"/>
      <c r="U2239" s="11"/>
      <c r="V2239" s="9"/>
      <c r="W2239" s="9"/>
      <c r="X2239" s="11"/>
      <c r="Y2239" s="9"/>
    </row>
    <row r="2240" spans="1:25" x14ac:dyDescent="0.4">
      <c r="A2240" s="19"/>
      <c r="B2240" t="s">
        <v>1939</v>
      </c>
      <c r="C2240">
        <v>19</v>
      </c>
      <c r="D2240">
        <v>705</v>
      </c>
      <c r="E2240" s="7">
        <v>1.7130000000000001</v>
      </c>
      <c r="F2240" s="8">
        <f t="shared" si="1039"/>
        <v>3.0718333333333327</v>
      </c>
      <c r="G2240">
        <f t="shared" si="1022"/>
        <v>3</v>
      </c>
      <c r="H2240">
        <f t="shared" si="1035"/>
        <v>125</v>
      </c>
      <c r="I2240" s="9">
        <f t="shared" si="1021"/>
        <v>323.29900000000004</v>
      </c>
      <c r="J2240" s="10">
        <f t="shared" si="1038"/>
        <v>0</v>
      </c>
      <c r="K2240" t="str">
        <f t="shared" si="1036"/>
        <v/>
      </c>
      <c r="M2240" s="8"/>
      <c r="N2240" s="8"/>
      <c r="Q2240" s="9"/>
      <c r="R2240" s="10"/>
      <c r="T2240" s="11"/>
      <c r="U2240" s="11"/>
      <c r="V2240" s="9"/>
      <c r="W2240" s="9"/>
      <c r="X2240" s="11"/>
    </row>
    <row r="2241" spans="1:25" x14ac:dyDescent="0.4">
      <c r="A2241" s="19"/>
      <c r="B2241" t="s">
        <v>1930</v>
      </c>
      <c r="C2241">
        <v>17</v>
      </c>
      <c r="D2241">
        <v>525</v>
      </c>
      <c r="E2241" s="7">
        <v>1.2929999999999999</v>
      </c>
      <c r="F2241" s="8">
        <f t="shared" ref="F2241" si="1056">AVERAGE(E2235:E2241)</f>
        <v>2.8177142857142852</v>
      </c>
      <c r="G2241">
        <f t="shared" si="1022"/>
        <v>4</v>
      </c>
      <c r="H2241">
        <f t="shared" si="1035"/>
        <v>142</v>
      </c>
      <c r="I2241" s="9">
        <f t="shared" si="1021"/>
        <v>345.28000000000003</v>
      </c>
      <c r="J2241" s="10">
        <f t="shared" si="1038"/>
        <v>0</v>
      </c>
      <c r="K2241" t="str">
        <f t="shared" si="1036"/>
        <v/>
      </c>
      <c r="M2241" s="8"/>
      <c r="N2241" s="8"/>
      <c r="Q2241" s="9"/>
      <c r="R2241" s="10"/>
      <c r="T2241" s="11"/>
      <c r="U2241" s="11"/>
      <c r="V2241" s="9"/>
      <c r="W2241" s="9"/>
      <c r="X2241" s="11"/>
    </row>
    <row r="2242" spans="1:25" x14ac:dyDescent="0.4">
      <c r="A2242" s="19"/>
      <c r="B2242" t="s">
        <v>1929</v>
      </c>
      <c r="C2242">
        <v>17</v>
      </c>
      <c r="D2242">
        <v>355</v>
      </c>
      <c r="E2242" s="7">
        <v>0.89100000000000001</v>
      </c>
      <c r="F2242" s="8">
        <f t="shared" ref="F2242" si="1057">AVERAGE(E2235:E2242)</f>
        <v>2.5768749999999994</v>
      </c>
      <c r="G2242">
        <f t="shared" si="1022"/>
        <v>5</v>
      </c>
      <c r="H2242">
        <f t="shared" si="1035"/>
        <v>159</v>
      </c>
      <c r="I2242" s="9">
        <f t="shared" ref="I2242:I2305" si="1058">IF(G2241&gt;G2242,E2242*C2242,E2242*C2242+I2241)</f>
        <v>360.42700000000002</v>
      </c>
      <c r="J2242" s="10">
        <f t="shared" si="1038"/>
        <v>0</v>
      </c>
      <c r="K2242" t="str">
        <f t="shared" si="1036"/>
        <v/>
      </c>
      <c r="M2242" s="8"/>
      <c r="N2242" s="8"/>
      <c r="Q2242" s="9"/>
      <c r="R2242" s="10"/>
      <c r="T2242" s="11"/>
      <c r="U2242" s="11"/>
      <c r="V2242" s="9"/>
      <c r="W2242" s="9"/>
      <c r="X2242" s="11"/>
    </row>
    <row r="2243" spans="1:25" x14ac:dyDescent="0.4">
      <c r="A2243" s="19"/>
      <c r="B2243" t="s">
        <v>1932</v>
      </c>
      <c r="C2243">
        <v>16</v>
      </c>
      <c r="D2243">
        <v>417</v>
      </c>
      <c r="E2243" s="7">
        <v>1.268</v>
      </c>
      <c r="F2243" s="8">
        <f t="shared" ref="F2243" si="1059">AVERAGE(E2235:E2243)</f>
        <v>2.4314444444444439</v>
      </c>
      <c r="G2243">
        <f t="shared" si="1022"/>
        <v>6</v>
      </c>
      <c r="H2243">
        <f t="shared" si="1035"/>
        <v>175</v>
      </c>
      <c r="I2243" s="9">
        <f t="shared" si="1058"/>
        <v>380.71500000000003</v>
      </c>
      <c r="J2243" s="10">
        <f t="shared" si="1038"/>
        <v>0</v>
      </c>
      <c r="K2243" t="str">
        <f t="shared" si="1036"/>
        <v/>
      </c>
      <c r="M2243" s="8"/>
      <c r="N2243" s="8"/>
      <c r="Q2243" s="9"/>
      <c r="R2243" s="10"/>
      <c r="T2243" s="11"/>
      <c r="U2243" s="11"/>
      <c r="V2243" s="9"/>
      <c r="W2243" s="9"/>
      <c r="X2243" s="11"/>
    </row>
    <row r="2244" spans="1:25" x14ac:dyDescent="0.4">
      <c r="A2244" s="19"/>
      <c r="B2244" t="s">
        <v>1934</v>
      </c>
      <c r="C2244">
        <v>15</v>
      </c>
      <c r="D2244">
        <v>365</v>
      </c>
      <c r="E2244" s="7">
        <v>0.85</v>
      </c>
      <c r="F2244" s="8">
        <f t="shared" ref="F2244" si="1060">AVERAGE(E2235:E2244)</f>
        <v>2.2732999999999999</v>
      </c>
      <c r="G2244">
        <f t="shared" ref="G2244:G2307" si="1061">IF(A2244=A2243,G2243+1,1)</f>
        <v>7</v>
      </c>
      <c r="H2244">
        <f t="shared" si="1035"/>
        <v>190</v>
      </c>
      <c r="I2244" s="9">
        <f t="shared" si="1058"/>
        <v>393.46500000000003</v>
      </c>
      <c r="J2244" s="10">
        <f t="shared" si="1038"/>
        <v>0</v>
      </c>
      <c r="K2244" t="str">
        <f t="shared" si="1036"/>
        <v/>
      </c>
      <c r="M2244" s="8"/>
      <c r="N2244" s="8"/>
      <c r="Q2244" s="9"/>
      <c r="R2244" s="10"/>
      <c r="T2244" s="11"/>
      <c r="U2244" s="11"/>
      <c r="V2244" s="9"/>
      <c r="W2244" s="9"/>
      <c r="X2244" s="11"/>
    </row>
    <row r="2245" spans="1:25" x14ac:dyDescent="0.4">
      <c r="A2245" s="19"/>
      <c r="B2245" t="s">
        <v>1940</v>
      </c>
      <c r="C2245">
        <v>52</v>
      </c>
      <c r="D2245">
        <v>125</v>
      </c>
      <c r="E2245" s="13">
        <v>0.4</v>
      </c>
      <c r="F2245" s="8">
        <f t="shared" si="1027"/>
        <v>0.4</v>
      </c>
      <c r="G2245">
        <f t="shared" si="1061"/>
        <v>8</v>
      </c>
      <c r="H2245">
        <f t="shared" si="1035"/>
        <v>242</v>
      </c>
      <c r="I2245" s="9">
        <f t="shared" si="1058"/>
        <v>414.26500000000004</v>
      </c>
      <c r="J2245" s="10">
        <f t="shared" si="1038"/>
        <v>0</v>
      </c>
      <c r="K2245" t="str">
        <f t="shared" si="1036"/>
        <v/>
      </c>
      <c r="M2245" s="8"/>
      <c r="N2245" s="8"/>
      <c r="Q2245" s="9"/>
      <c r="R2245" s="10"/>
      <c r="T2245" s="11"/>
      <c r="U2245" s="11"/>
      <c r="V2245" s="9"/>
      <c r="W2245" s="9"/>
      <c r="X2245" s="11"/>
    </row>
    <row r="2246" spans="1:25" x14ac:dyDescent="0.4">
      <c r="A2246" s="19"/>
      <c r="B2246" t="s">
        <v>1941</v>
      </c>
      <c r="C2246">
        <v>50</v>
      </c>
      <c r="D2246">
        <v>128</v>
      </c>
      <c r="E2246" s="13">
        <v>0.11600000000000001</v>
      </c>
      <c r="F2246" s="8">
        <f t="shared" si="1028"/>
        <v>0.25800000000000001</v>
      </c>
      <c r="G2246">
        <f t="shared" si="1061"/>
        <v>9</v>
      </c>
      <c r="H2246">
        <f t="shared" si="1035"/>
        <v>292</v>
      </c>
      <c r="I2246" s="9">
        <f t="shared" si="1058"/>
        <v>420.06500000000005</v>
      </c>
      <c r="J2246" s="10">
        <f t="shared" si="1038"/>
        <v>1.4385787671232879</v>
      </c>
      <c r="K2246">
        <f t="shared" si="1036"/>
        <v>6043</v>
      </c>
      <c r="M2246" s="8"/>
      <c r="N2246" s="8"/>
      <c r="Q2246" s="9"/>
      <c r="R2246" s="10"/>
      <c r="T2246" s="11"/>
      <c r="U2246" s="11"/>
      <c r="V2246" s="9"/>
      <c r="W2246" s="9"/>
      <c r="X2246" s="11"/>
    </row>
    <row r="2247" spans="1:25" x14ac:dyDescent="0.4">
      <c r="A2247" s="19" t="s">
        <v>1942</v>
      </c>
      <c r="B2247" t="s">
        <v>1943</v>
      </c>
      <c r="C2247">
        <v>36</v>
      </c>
      <c r="D2247">
        <v>83</v>
      </c>
      <c r="E2247" s="7">
        <v>0.29399999999999998</v>
      </c>
      <c r="F2247" s="8">
        <f t="shared" si="1033"/>
        <v>0.27</v>
      </c>
      <c r="G2247">
        <f t="shared" si="1061"/>
        <v>1</v>
      </c>
      <c r="H2247">
        <f t="shared" si="1035"/>
        <v>36</v>
      </c>
      <c r="I2247" s="9">
        <f t="shared" si="1058"/>
        <v>10.584</v>
      </c>
      <c r="J2247" s="10">
        <f t="shared" si="1038"/>
        <v>0</v>
      </c>
      <c r="K2247" t="str">
        <f t="shared" si="1036"/>
        <v/>
      </c>
      <c r="M2247" s="8"/>
      <c r="N2247" s="8"/>
      <c r="Q2247" s="9"/>
      <c r="R2247" s="10"/>
      <c r="T2247" s="11"/>
      <c r="U2247" s="11"/>
      <c r="V2247" s="9"/>
      <c r="W2247" s="9"/>
      <c r="X2247" s="11"/>
    </row>
    <row r="2248" spans="1:25" x14ac:dyDescent="0.4">
      <c r="A2248" s="19"/>
      <c r="B2248" t="s">
        <v>1517</v>
      </c>
      <c r="C2248">
        <v>34</v>
      </c>
      <c r="D2248">
        <v>121</v>
      </c>
      <c r="E2248" s="13">
        <v>0.121</v>
      </c>
      <c r="F2248" s="8">
        <f t="shared" si="1034"/>
        <v>0.23275000000000001</v>
      </c>
      <c r="G2248">
        <f t="shared" si="1061"/>
        <v>1</v>
      </c>
      <c r="H2248">
        <f t="shared" si="1035"/>
        <v>70</v>
      </c>
      <c r="I2248" s="9">
        <f t="shared" si="1058"/>
        <v>14.698</v>
      </c>
      <c r="J2248" s="10">
        <f t="shared" si="1038"/>
        <v>0</v>
      </c>
      <c r="K2248" t="str">
        <f t="shared" si="1036"/>
        <v/>
      </c>
      <c r="M2248" s="8"/>
      <c r="N2248" s="8"/>
      <c r="Q2248" s="9"/>
      <c r="R2248" s="10"/>
      <c r="T2248" s="11"/>
      <c r="U2248" s="11"/>
      <c r="V2248" s="9"/>
      <c r="W2248" s="9"/>
      <c r="X2248" s="11"/>
    </row>
    <row r="2249" spans="1:25" x14ac:dyDescent="0.4">
      <c r="A2249" s="19"/>
      <c r="B2249" t="s">
        <v>1944</v>
      </c>
      <c r="C2249">
        <v>34</v>
      </c>
      <c r="D2249">
        <v>70</v>
      </c>
      <c r="E2249" s="13">
        <v>8.8999999999999996E-2</v>
      </c>
      <c r="F2249" s="8">
        <f t="shared" si="1037"/>
        <v>0.20400000000000001</v>
      </c>
      <c r="G2249">
        <f t="shared" si="1061"/>
        <v>2</v>
      </c>
      <c r="H2249">
        <f t="shared" si="1035"/>
        <v>104</v>
      </c>
      <c r="I2249" s="9">
        <f t="shared" si="1058"/>
        <v>17.724</v>
      </c>
      <c r="J2249" s="10">
        <f t="shared" si="1038"/>
        <v>0</v>
      </c>
      <c r="K2249" t="str">
        <f t="shared" si="1036"/>
        <v/>
      </c>
      <c r="M2249" s="8"/>
      <c r="N2249" s="8"/>
      <c r="Q2249" s="9"/>
      <c r="R2249" s="10"/>
      <c r="T2249" s="9"/>
      <c r="U2249" s="11"/>
      <c r="V2249" s="9"/>
      <c r="W2249" s="9"/>
      <c r="X2249" s="11"/>
      <c r="Y2249" s="9"/>
    </row>
    <row r="2250" spans="1:25" x14ac:dyDescent="0.4">
      <c r="A2250" s="19"/>
      <c r="B2250" t="s">
        <v>1945</v>
      </c>
      <c r="C2250">
        <v>32</v>
      </c>
      <c r="D2250">
        <v>63</v>
      </c>
      <c r="E2250" s="13">
        <v>8.3000000000000004E-2</v>
      </c>
      <c r="F2250" s="8">
        <f t="shared" si="1039"/>
        <v>0.18383333333333332</v>
      </c>
      <c r="G2250">
        <f t="shared" si="1061"/>
        <v>3</v>
      </c>
      <c r="H2250">
        <f t="shared" si="1035"/>
        <v>136</v>
      </c>
      <c r="I2250" s="9">
        <f t="shared" si="1058"/>
        <v>20.38</v>
      </c>
      <c r="J2250" s="10">
        <f t="shared" si="1038"/>
        <v>0</v>
      </c>
      <c r="K2250" t="str">
        <f t="shared" si="1036"/>
        <v/>
      </c>
      <c r="M2250" s="8"/>
      <c r="N2250" s="8"/>
      <c r="Q2250" s="9"/>
      <c r="R2250" s="10"/>
      <c r="T2250" s="11"/>
      <c r="U2250" s="11"/>
      <c r="V2250" s="9"/>
      <c r="W2250" s="9"/>
      <c r="X2250" s="11"/>
    </row>
    <row r="2251" spans="1:25" x14ac:dyDescent="0.4">
      <c r="A2251" s="19"/>
      <c r="B2251" t="s">
        <v>1946</v>
      </c>
      <c r="C2251">
        <v>24</v>
      </c>
      <c r="D2251">
        <v>68</v>
      </c>
      <c r="E2251" s="13">
        <v>0.114</v>
      </c>
      <c r="F2251" s="8">
        <f t="shared" ref="F2251" si="1062">AVERAGE(E2245:E2251)</f>
        <v>0.17385714285714288</v>
      </c>
      <c r="G2251">
        <f t="shared" si="1061"/>
        <v>4</v>
      </c>
      <c r="H2251">
        <f t="shared" si="1035"/>
        <v>160</v>
      </c>
      <c r="I2251" s="9">
        <f t="shared" si="1058"/>
        <v>23.116</v>
      </c>
      <c r="J2251" s="10">
        <f t="shared" si="1038"/>
        <v>0</v>
      </c>
      <c r="K2251" t="str">
        <f t="shared" si="1036"/>
        <v/>
      </c>
      <c r="M2251" s="8"/>
      <c r="N2251" s="8"/>
      <c r="Q2251" s="9"/>
      <c r="R2251" s="10"/>
      <c r="T2251" s="11"/>
      <c r="U2251" s="11"/>
      <c r="V2251" s="9"/>
      <c r="W2251" s="9"/>
      <c r="X2251" s="11"/>
    </row>
    <row r="2252" spans="1:25" x14ac:dyDescent="0.4">
      <c r="A2252" s="19"/>
      <c r="B2252" t="s">
        <v>1947</v>
      </c>
      <c r="C2252">
        <v>23</v>
      </c>
      <c r="D2252">
        <v>60</v>
      </c>
      <c r="E2252" s="13">
        <v>0.41899999999999998</v>
      </c>
      <c r="F2252" s="8">
        <f t="shared" ref="F2252" si="1063">AVERAGE(E2245:E2252)</f>
        <v>0.20450000000000002</v>
      </c>
      <c r="G2252">
        <f t="shared" si="1061"/>
        <v>5</v>
      </c>
      <c r="H2252">
        <f t="shared" si="1035"/>
        <v>183</v>
      </c>
      <c r="I2252" s="9">
        <f t="shared" si="1058"/>
        <v>32.753</v>
      </c>
      <c r="J2252" s="10">
        <f t="shared" si="1038"/>
        <v>0</v>
      </c>
      <c r="K2252" t="str">
        <f t="shared" si="1036"/>
        <v/>
      </c>
      <c r="M2252" s="8"/>
      <c r="N2252" s="8"/>
      <c r="Q2252" s="9"/>
      <c r="R2252" s="10"/>
      <c r="T2252" s="11"/>
      <c r="U2252" s="11"/>
      <c r="V2252" s="9"/>
      <c r="W2252" s="9"/>
      <c r="X2252" s="11"/>
    </row>
    <row r="2253" spans="1:25" x14ac:dyDescent="0.4">
      <c r="A2253" s="19"/>
      <c r="B2253" t="s">
        <v>1948</v>
      </c>
      <c r="C2253">
        <v>20</v>
      </c>
      <c r="D2253">
        <v>43</v>
      </c>
      <c r="E2253" s="13">
        <v>0.27</v>
      </c>
      <c r="F2253" s="8">
        <f t="shared" ref="F2253" si="1064">AVERAGE(E2245:E2253)</f>
        <v>0.21177777777777779</v>
      </c>
      <c r="G2253">
        <f t="shared" si="1061"/>
        <v>6</v>
      </c>
      <c r="H2253">
        <f t="shared" si="1035"/>
        <v>203</v>
      </c>
      <c r="I2253" s="9">
        <f t="shared" si="1058"/>
        <v>38.152999999999999</v>
      </c>
      <c r="J2253" s="10">
        <f t="shared" si="1038"/>
        <v>0</v>
      </c>
      <c r="K2253" t="str">
        <f t="shared" si="1036"/>
        <v/>
      </c>
      <c r="M2253" s="8"/>
      <c r="N2253" s="8"/>
      <c r="Q2253" s="9"/>
      <c r="R2253" s="10"/>
      <c r="T2253" s="11"/>
      <c r="U2253" s="11"/>
      <c r="V2253" s="9"/>
      <c r="W2253" s="9"/>
      <c r="X2253" s="11"/>
    </row>
    <row r="2254" spans="1:25" x14ac:dyDescent="0.4">
      <c r="A2254" s="19"/>
      <c r="B2254" t="s">
        <v>1949</v>
      </c>
      <c r="C2254">
        <v>16</v>
      </c>
      <c r="D2254">
        <v>34</v>
      </c>
      <c r="E2254" s="13">
        <v>7.4999999999999997E-2</v>
      </c>
      <c r="F2254" s="8">
        <f t="shared" ref="F2254" si="1065">AVERAGE(E2245:E2254)</f>
        <v>0.1981</v>
      </c>
      <c r="G2254">
        <f t="shared" si="1061"/>
        <v>7</v>
      </c>
      <c r="H2254">
        <f t="shared" si="1035"/>
        <v>219</v>
      </c>
      <c r="I2254" s="9">
        <f t="shared" si="1058"/>
        <v>39.353000000000002</v>
      </c>
      <c r="J2254" s="10">
        <f t="shared" si="1038"/>
        <v>0</v>
      </c>
      <c r="K2254" t="str">
        <f t="shared" si="1036"/>
        <v/>
      </c>
      <c r="M2254" s="8"/>
      <c r="N2254" s="8"/>
      <c r="Q2254" s="9"/>
      <c r="R2254" s="10"/>
      <c r="T2254" s="11"/>
      <c r="U2254" s="11"/>
      <c r="V2254" s="9"/>
      <c r="W2254" s="9"/>
      <c r="X2254" s="11"/>
    </row>
    <row r="2255" spans="1:25" x14ac:dyDescent="0.4">
      <c r="A2255" s="19"/>
      <c r="B2255" t="s">
        <v>1854</v>
      </c>
      <c r="C2255">
        <v>87</v>
      </c>
      <c r="D2255">
        <v>1576</v>
      </c>
      <c r="E2255" s="7">
        <v>2.1749999999999998</v>
      </c>
      <c r="F2255" s="8">
        <f t="shared" ref="F2255:F2315" si="1066">AVERAGE(E2255)</f>
        <v>2.1749999999999998</v>
      </c>
      <c r="G2255">
        <f t="shared" si="1061"/>
        <v>8</v>
      </c>
      <c r="H2255">
        <f t="shared" si="1035"/>
        <v>306</v>
      </c>
      <c r="I2255" s="9">
        <f t="shared" si="1058"/>
        <v>228.578</v>
      </c>
      <c r="J2255" s="10">
        <f t="shared" si="1038"/>
        <v>0</v>
      </c>
      <c r="K2255" t="str">
        <f t="shared" si="1036"/>
        <v/>
      </c>
      <c r="M2255" s="8"/>
      <c r="N2255" s="8"/>
      <c r="Q2255" s="9"/>
      <c r="R2255" s="10"/>
      <c r="T2255" s="11"/>
      <c r="U2255" s="11"/>
      <c r="V2255" s="9"/>
      <c r="W2255" s="9"/>
      <c r="X2255" s="11"/>
    </row>
    <row r="2256" spans="1:25" x14ac:dyDescent="0.4">
      <c r="A2256" s="19"/>
      <c r="B2256" t="s">
        <v>1856</v>
      </c>
      <c r="C2256">
        <v>75</v>
      </c>
      <c r="D2256">
        <v>1477</v>
      </c>
      <c r="E2256" s="7">
        <v>1.669</v>
      </c>
      <c r="F2256" s="8">
        <f t="shared" ref="F2256:F2316" si="1067">AVERAGE(E2255:E2256)</f>
        <v>1.9219999999999999</v>
      </c>
      <c r="G2256">
        <f t="shared" si="1061"/>
        <v>9</v>
      </c>
      <c r="H2256">
        <f t="shared" si="1035"/>
        <v>381</v>
      </c>
      <c r="I2256" s="9">
        <f t="shared" si="1058"/>
        <v>353.75299999999999</v>
      </c>
      <c r="J2256" s="10">
        <f t="shared" si="1038"/>
        <v>0.92848556430446194</v>
      </c>
      <c r="K2256">
        <f t="shared" si="1036"/>
        <v>3595</v>
      </c>
      <c r="M2256" s="8"/>
      <c r="N2256" s="8"/>
      <c r="Q2256" s="9"/>
      <c r="R2256" s="10"/>
      <c r="T2256" s="11"/>
      <c r="U2256" s="11"/>
      <c r="V2256" s="9"/>
      <c r="W2256" s="9"/>
      <c r="X2256" s="11"/>
    </row>
    <row r="2257" spans="1:25" x14ac:dyDescent="0.4">
      <c r="A2257" s="19" t="s">
        <v>1950</v>
      </c>
      <c r="B2257" t="s">
        <v>1857</v>
      </c>
      <c r="C2257">
        <v>68</v>
      </c>
      <c r="D2257">
        <v>1329</v>
      </c>
      <c r="E2257" s="7">
        <v>1.9810000000000001</v>
      </c>
      <c r="F2257" s="8">
        <f t="shared" si="1033"/>
        <v>1.9416666666666667</v>
      </c>
      <c r="G2257">
        <f t="shared" si="1061"/>
        <v>1</v>
      </c>
      <c r="H2257">
        <f t="shared" si="1035"/>
        <v>68</v>
      </c>
      <c r="I2257" s="9">
        <f t="shared" si="1058"/>
        <v>134.708</v>
      </c>
      <c r="J2257" s="10">
        <f t="shared" si="1038"/>
        <v>0</v>
      </c>
      <c r="K2257" t="str">
        <f t="shared" si="1036"/>
        <v/>
      </c>
      <c r="M2257" s="8"/>
      <c r="N2257" s="8"/>
      <c r="Q2257" s="9"/>
      <c r="R2257" s="10"/>
      <c r="T2257" s="11"/>
      <c r="U2257" s="11"/>
      <c r="V2257" s="9"/>
      <c r="W2257" s="9"/>
      <c r="X2257" s="11"/>
    </row>
    <row r="2258" spans="1:25" x14ac:dyDescent="0.4">
      <c r="A2258" s="19"/>
      <c r="B2258" t="s">
        <v>1859</v>
      </c>
      <c r="C2258">
        <v>56</v>
      </c>
      <c r="D2258">
        <v>1290</v>
      </c>
      <c r="E2258" s="7">
        <v>5.4340000000000002</v>
      </c>
      <c r="F2258" s="8">
        <f t="shared" si="1034"/>
        <v>2.8147500000000001</v>
      </c>
      <c r="G2258">
        <f t="shared" si="1061"/>
        <v>1</v>
      </c>
      <c r="H2258">
        <f t="shared" si="1035"/>
        <v>124</v>
      </c>
      <c r="I2258" s="9">
        <f t="shared" si="1058"/>
        <v>439.01200000000006</v>
      </c>
      <c r="J2258" s="10">
        <f t="shared" si="1038"/>
        <v>0</v>
      </c>
      <c r="K2258" t="str">
        <f t="shared" si="1036"/>
        <v/>
      </c>
      <c r="M2258" s="8"/>
      <c r="N2258" s="8"/>
      <c r="Q2258" s="9"/>
      <c r="R2258" s="10"/>
      <c r="T2258" s="11"/>
      <c r="U2258" s="11"/>
      <c r="V2258" s="9"/>
      <c r="W2258" s="9"/>
      <c r="X2258" s="11"/>
    </row>
    <row r="2259" spans="1:25" x14ac:dyDescent="0.4">
      <c r="A2259" s="19"/>
      <c r="B2259" t="s">
        <v>1860</v>
      </c>
      <c r="C2259">
        <v>39</v>
      </c>
      <c r="D2259">
        <v>735</v>
      </c>
      <c r="E2259" s="7">
        <v>2.504</v>
      </c>
      <c r="F2259" s="8">
        <f t="shared" si="1037"/>
        <v>2.7526000000000002</v>
      </c>
      <c r="G2259">
        <f t="shared" si="1061"/>
        <v>2</v>
      </c>
      <c r="H2259">
        <f t="shared" si="1035"/>
        <v>163</v>
      </c>
      <c r="I2259" s="9">
        <f t="shared" si="1058"/>
        <v>536.66800000000012</v>
      </c>
      <c r="J2259" s="10">
        <f t="shared" si="1038"/>
        <v>0</v>
      </c>
      <c r="K2259" t="str">
        <f t="shared" si="1036"/>
        <v/>
      </c>
      <c r="M2259" s="8"/>
      <c r="N2259" s="8"/>
      <c r="Q2259" s="9"/>
      <c r="R2259" s="10"/>
      <c r="T2259" s="9"/>
      <c r="U2259" s="11"/>
      <c r="V2259" s="9"/>
      <c r="W2259" s="9"/>
      <c r="X2259" s="11"/>
      <c r="Y2259" s="9"/>
    </row>
    <row r="2260" spans="1:25" x14ac:dyDescent="0.4">
      <c r="A2260" s="19"/>
      <c r="B2260" t="s">
        <v>1951</v>
      </c>
      <c r="C2260">
        <v>33</v>
      </c>
      <c r="D2260">
        <v>644</v>
      </c>
      <c r="E2260" s="7">
        <v>2.294</v>
      </c>
      <c r="F2260" s="8">
        <f t="shared" si="1039"/>
        <v>2.6761666666666666</v>
      </c>
      <c r="G2260">
        <f t="shared" si="1061"/>
        <v>3</v>
      </c>
      <c r="H2260">
        <f t="shared" si="1035"/>
        <v>196</v>
      </c>
      <c r="I2260" s="9">
        <f t="shared" si="1058"/>
        <v>612.37000000000012</v>
      </c>
      <c r="J2260" s="10">
        <f t="shared" si="1038"/>
        <v>0</v>
      </c>
      <c r="K2260" t="str">
        <f t="shared" si="1036"/>
        <v/>
      </c>
      <c r="M2260" s="8"/>
      <c r="N2260" s="8"/>
      <c r="Q2260" s="9"/>
      <c r="R2260" s="10"/>
      <c r="T2260" s="9"/>
      <c r="U2260" s="11"/>
      <c r="V2260" s="9"/>
      <c r="W2260" s="9"/>
      <c r="X2260" s="11"/>
    </row>
    <row r="2261" spans="1:25" x14ac:dyDescent="0.4">
      <c r="A2261" s="19"/>
      <c r="B2261" t="s">
        <v>1952</v>
      </c>
      <c r="C2261">
        <v>24</v>
      </c>
      <c r="D2261">
        <v>431</v>
      </c>
      <c r="E2261" s="7">
        <v>1.3360000000000001</v>
      </c>
      <c r="F2261" s="8">
        <f t="shared" ref="F2261" si="1068">AVERAGE(E2255:E2261)</f>
        <v>2.4847142857142854</v>
      </c>
      <c r="G2261">
        <f t="shared" si="1061"/>
        <v>4</v>
      </c>
      <c r="H2261">
        <f t="shared" si="1035"/>
        <v>220</v>
      </c>
      <c r="I2261" s="9">
        <f t="shared" si="1058"/>
        <v>644.43400000000008</v>
      </c>
      <c r="J2261" s="10">
        <f t="shared" si="1038"/>
        <v>0</v>
      </c>
      <c r="K2261" t="str">
        <f t="shared" si="1036"/>
        <v/>
      </c>
      <c r="M2261" s="8"/>
      <c r="N2261" s="8"/>
      <c r="Q2261" s="9"/>
      <c r="R2261" s="10"/>
      <c r="T2261" s="9"/>
      <c r="U2261" s="11"/>
      <c r="V2261" s="9"/>
      <c r="W2261" s="9"/>
      <c r="X2261" s="11"/>
    </row>
    <row r="2262" spans="1:25" x14ac:dyDescent="0.4">
      <c r="A2262" s="19"/>
      <c r="B2262" t="s">
        <v>1953</v>
      </c>
      <c r="C2262">
        <v>22</v>
      </c>
      <c r="D2262">
        <v>338</v>
      </c>
      <c r="E2262" s="7">
        <v>1.1719999999999999</v>
      </c>
      <c r="F2262" s="8">
        <f t="shared" ref="F2262" si="1069">AVERAGE(E2255:E2262)</f>
        <v>2.3206249999999997</v>
      </c>
      <c r="G2262">
        <f t="shared" si="1061"/>
        <v>5</v>
      </c>
      <c r="H2262">
        <f t="shared" ref="H2262:H2325" si="1070">IF(G2261&gt;G2262,C2262,C2262+H2261)</f>
        <v>242</v>
      </c>
      <c r="I2262" s="9">
        <f t="shared" si="1058"/>
        <v>670.21800000000007</v>
      </c>
      <c r="J2262" s="10">
        <f t="shared" si="1038"/>
        <v>0</v>
      </c>
      <c r="K2262" t="str">
        <f t="shared" ref="K2262:K2325" si="1071">IF(J2262&gt;0,SUM(D2253:D2262),"")</f>
        <v/>
      </c>
      <c r="M2262" s="8"/>
      <c r="N2262" s="8"/>
      <c r="Q2262" s="9"/>
      <c r="R2262" s="10"/>
      <c r="T2262" s="9"/>
      <c r="U2262" s="11"/>
      <c r="V2262" s="9"/>
      <c r="W2262" s="9"/>
      <c r="X2262" s="11"/>
    </row>
    <row r="2263" spans="1:25" x14ac:dyDescent="0.4">
      <c r="A2263" s="19"/>
      <c r="B2263" t="s">
        <v>1863</v>
      </c>
      <c r="C2263">
        <v>20</v>
      </c>
      <c r="D2263">
        <v>408</v>
      </c>
      <c r="E2263" s="7">
        <v>1.085</v>
      </c>
      <c r="F2263" s="8">
        <f t="shared" ref="F2263" si="1072">AVERAGE(E2255:E2263)</f>
        <v>2.1833333333333331</v>
      </c>
      <c r="G2263">
        <f t="shared" si="1061"/>
        <v>6</v>
      </c>
      <c r="H2263">
        <f t="shared" si="1070"/>
        <v>262</v>
      </c>
      <c r="I2263" s="9">
        <f t="shared" si="1058"/>
        <v>691.91800000000012</v>
      </c>
      <c r="J2263" s="10">
        <f t="shared" ref="J2263:J2326" si="1073">IF(G2263&gt;G2264,I2263/H2263,0)</f>
        <v>0</v>
      </c>
      <c r="K2263" t="str">
        <f t="shared" si="1071"/>
        <v/>
      </c>
      <c r="M2263" s="8"/>
      <c r="N2263" s="8"/>
      <c r="Q2263" s="9"/>
      <c r="R2263" s="10"/>
      <c r="T2263" s="11"/>
      <c r="U2263" s="11"/>
      <c r="V2263" s="9"/>
      <c r="W2263" s="9"/>
      <c r="X2263" s="11"/>
    </row>
    <row r="2264" spans="1:25" x14ac:dyDescent="0.4">
      <c r="A2264" s="19"/>
      <c r="B2264" t="s">
        <v>1954</v>
      </c>
      <c r="C2264">
        <v>19</v>
      </c>
      <c r="D2264">
        <v>311</v>
      </c>
      <c r="E2264" s="7">
        <v>1.861</v>
      </c>
      <c r="F2264" s="8">
        <f t="shared" ref="F2264" si="1074">AVERAGE(E2255:E2264)</f>
        <v>2.1511</v>
      </c>
      <c r="G2264">
        <f t="shared" si="1061"/>
        <v>7</v>
      </c>
      <c r="H2264">
        <f t="shared" si="1070"/>
        <v>281</v>
      </c>
      <c r="I2264" s="9">
        <f t="shared" si="1058"/>
        <v>727.27700000000016</v>
      </c>
      <c r="J2264" s="10">
        <f t="shared" si="1073"/>
        <v>0</v>
      </c>
      <c r="K2264" t="str">
        <f t="shared" si="1071"/>
        <v/>
      </c>
      <c r="M2264" s="8"/>
      <c r="N2264" s="8"/>
      <c r="Q2264" s="9"/>
      <c r="R2264" s="10"/>
      <c r="T2264" s="11"/>
      <c r="U2264" s="11"/>
      <c r="V2264" s="9"/>
      <c r="W2264" s="9"/>
      <c r="X2264" s="11"/>
    </row>
    <row r="2265" spans="1:25" x14ac:dyDescent="0.4">
      <c r="A2265" s="19"/>
      <c r="B2265" t="s">
        <v>1955</v>
      </c>
      <c r="C2265">
        <v>58</v>
      </c>
      <c r="D2265">
        <v>283</v>
      </c>
      <c r="E2265" s="7">
        <v>0.49299999999999999</v>
      </c>
      <c r="F2265" s="8">
        <f t="shared" si="1066"/>
        <v>0.49299999999999999</v>
      </c>
      <c r="G2265">
        <f t="shared" si="1061"/>
        <v>8</v>
      </c>
      <c r="H2265">
        <f t="shared" si="1070"/>
        <v>339</v>
      </c>
      <c r="I2265" s="9">
        <f t="shared" si="1058"/>
        <v>755.87100000000021</v>
      </c>
      <c r="J2265" s="10">
        <f t="shared" si="1073"/>
        <v>0</v>
      </c>
      <c r="K2265" t="str">
        <f t="shared" si="1071"/>
        <v/>
      </c>
      <c r="M2265" s="8"/>
      <c r="N2265" s="8"/>
      <c r="Q2265" s="9"/>
      <c r="R2265" s="10"/>
      <c r="T2265" s="11"/>
      <c r="U2265" s="11"/>
      <c r="V2265" s="9"/>
      <c r="W2265" s="9"/>
      <c r="X2265" s="11"/>
    </row>
    <row r="2266" spans="1:25" x14ac:dyDescent="0.4">
      <c r="A2266" s="19"/>
      <c r="B2266" t="s">
        <v>1956</v>
      </c>
      <c r="C2266">
        <v>40</v>
      </c>
      <c r="D2266">
        <v>161</v>
      </c>
      <c r="E2266" s="7">
        <v>0.375</v>
      </c>
      <c r="F2266" s="8">
        <f t="shared" si="1067"/>
        <v>0.434</v>
      </c>
      <c r="G2266">
        <f t="shared" si="1061"/>
        <v>9</v>
      </c>
      <c r="H2266">
        <f t="shared" si="1070"/>
        <v>379</v>
      </c>
      <c r="I2266" s="9">
        <f t="shared" si="1058"/>
        <v>770.87100000000021</v>
      </c>
      <c r="J2266" s="10">
        <f t="shared" si="1073"/>
        <v>2.033960422163589</v>
      </c>
      <c r="K2266">
        <f t="shared" si="1071"/>
        <v>5930</v>
      </c>
      <c r="M2266" s="8"/>
      <c r="N2266" s="8"/>
      <c r="Q2266" s="9"/>
      <c r="R2266" s="10"/>
      <c r="T2266" s="9"/>
      <c r="U2266" s="11"/>
      <c r="V2266" s="9"/>
      <c r="W2266" s="9"/>
      <c r="X2266" s="11"/>
    </row>
    <row r="2267" spans="1:25" x14ac:dyDescent="0.4">
      <c r="A2267" s="19" t="s">
        <v>1957</v>
      </c>
      <c r="B2267" t="s">
        <v>1958</v>
      </c>
      <c r="C2267">
        <v>26</v>
      </c>
      <c r="D2267">
        <v>87</v>
      </c>
      <c r="E2267" s="13">
        <v>0.55700000000000005</v>
      </c>
      <c r="F2267" s="8">
        <f t="shared" ref="F2267:F2327" si="1075">AVERAGE(E2265:E2267)</f>
        <v>0.47500000000000003</v>
      </c>
      <c r="G2267">
        <f t="shared" si="1061"/>
        <v>1</v>
      </c>
      <c r="H2267">
        <f t="shared" si="1070"/>
        <v>26</v>
      </c>
      <c r="I2267" s="9">
        <f t="shared" si="1058"/>
        <v>14.482000000000001</v>
      </c>
      <c r="J2267" s="10">
        <f t="shared" si="1073"/>
        <v>0</v>
      </c>
      <c r="K2267" t="str">
        <f t="shared" si="1071"/>
        <v/>
      </c>
      <c r="M2267" s="8"/>
      <c r="N2267" s="8"/>
      <c r="Q2267" s="9"/>
      <c r="R2267" s="10"/>
      <c r="T2267" s="9"/>
      <c r="U2267" s="11"/>
      <c r="V2267" s="9"/>
      <c r="W2267" s="9"/>
      <c r="X2267" s="11"/>
    </row>
    <row r="2268" spans="1:25" x14ac:dyDescent="0.4">
      <c r="A2268" s="19"/>
      <c r="B2268" t="s">
        <v>1959</v>
      </c>
      <c r="C2268">
        <v>24</v>
      </c>
      <c r="D2268">
        <v>95</v>
      </c>
      <c r="E2268" s="7">
        <v>0.25</v>
      </c>
      <c r="F2268" s="8">
        <f t="shared" ref="F2268:F2328" si="1076">AVERAGE(E2265:E2268)</f>
        <v>0.41875000000000001</v>
      </c>
      <c r="G2268">
        <f t="shared" si="1061"/>
        <v>1</v>
      </c>
      <c r="H2268">
        <f t="shared" si="1070"/>
        <v>50</v>
      </c>
      <c r="I2268" s="9">
        <f t="shared" si="1058"/>
        <v>20.481999999999999</v>
      </c>
      <c r="J2268" s="10">
        <f t="shared" si="1073"/>
        <v>0</v>
      </c>
      <c r="K2268" t="str">
        <f t="shared" si="1071"/>
        <v/>
      </c>
      <c r="M2268" s="8"/>
      <c r="N2268" s="8"/>
      <c r="Q2268" s="9"/>
      <c r="R2268" s="10"/>
      <c r="T2268" s="9"/>
      <c r="U2268" s="11"/>
      <c r="V2268" s="9"/>
      <c r="W2268" s="9"/>
      <c r="X2268" s="11"/>
    </row>
    <row r="2269" spans="1:25" x14ac:dyDescent="0.4">
      <c r="A2269" s="19"/>
      <c r="B2269" t="s">
        <v>1960</v>
      </c>
      <c r="C2269">
        <v>20</v>
      </c>
      <c r="D2269">
        <v>58</v>
      </c>
      <c r="E2269" s="13">
        <v>5.2999999999999999E-2</v>
      </c>
      <c r="F2269" s="8">
        <f t="shared" ref="F2269:F2329" si="1077">AVERAGE(E2265:E2269)</f>
        <v>0.34560000000000002</v>
      </c>
      <c r="G2269">
        <f t="shared" si="1061"/>
        <v>2</v>
      </c>
      <c r="H2269">
        <f t="shared" si="1070"/>
        <v>70</v>
      </c>
      <c r="I2269" s="9">
        <f t="shared" si="1058"/>
        <v>21.541999999999998</v>
      </c>
      <c r="J2269" s="10">
        <f t="shared" si="1073"/>
        <v>0</v>
      </c>
      <c r="K2269" t="str">
        <f t="shared" si="1071"/>
        <v/>
      </c>
      <c r="M2269" s="8"/>
      <c r="N2269" s="8"/>
      <c r="Q2269" s="9"/>
      <c r="R2269" s="10"/>
      <c r="T2269" s="9"/>
      <c r="U2269" s="11"/>
      <c r="V2269" s="9"/>
      <c r="W2269" s="9"/>
      <c r="X2269" s="11"/>
      <c r="Y2269" s="9"/>
    </row>
    <row r="2270" spans="1:25" x14ac:dyDescent="0.4">
      <c r="A2270" s="19"/>
      <c r="B2270" t="s">
        <v>1961</v>
      </c>
      <c r="C2270">
        <v>19</v>
      </c>
      <c r="D2270">
        <v>54</v>
      </c>
      <c r="E2270" s="13">
        <v>0.14000000000000001</v>
      </c>
      <c r="F2270" s="8">
        <f t="shared" ref="F2270:F2330" si="1078">AVERAGE(E2265:E2270)</f>
        <v>0.3113333333333333</v>
      </c>
      <c r="G2270">
        <f t="shared" si="1061"/>
        <v>3</v>
      </c>
      <c r="H2270">
        <f t="shared" si="1070"/>
        <v>89</v>
      </c>
      <c r="I2270" s="9">
        <f t="shared" si="1058"/>
        <v>24.201999999999998</v>
      </c>
      <c r="J2270" s="10">
        <f t="shared" si="1073"/>
        <v>0</v>
      </c>
      <c r="K2270" t="str">
        <f t="shared" si="1071"/>
        <v/>
      </c>
      <c r="M2270" s="8"/>
      <c r="N2270" s="8"/>
      <c r="Q2270" s="9"/>
      <c r="R2270" s="10"/>
      <c r="T2270" s="11"/>
      <c r="U2270" s="11"/>
      <c r="V2270" s="9"/>
      <c r="W2270" s="9"/>
      <c r="X2270" s="11"/>
    </row>
    <row r="2271" spans="1:25" x14ac:dyDescent="0.4">
      <c r="A2271" s="19"/>
      <c r="B2271" t="s">
        <v>1962</v>
      </c>
      <c r="C2271">
        <v>18</v>
      </c>
      <c r="D2271">
        <v>53</v>
      </c>
      <c r="E2271" s="13">
        <v>6.6000000000000003E-2</v>
      </c>
      <c r="F2271" s="8">
        <f t="shared" ref="F2271" si="1079">AVERAGE(E2265:E2271)</f>
        <v>0.2762857142857143</v>
      </c>
      <c r="G2271">
        <f t="shared" si="1061"/>
        <v>4</v>
      </c>
      <c r="H2271">
        <f t="shared" si="1070"/>
        <v>107</v>
      </c>
      <c r="I2271" s="9">
        <f t="shared" si="1058"/>
        <v>25.389999999999997</v>
      </c>
      <c r="J2271" s="10">
        <f t="shared" si="1073"/>
        <v>0</v>
      </c>
      <c r="K2271" t="str">
        <f t="shared" si="1071"/>
        <v/>
      </c>
      <c r="M2271" s="8"/>
      <c r="N2271" s="8"/>
      <c r="Q2271" s="9"/>
      <c r="R2271" s="10"/>
      <c r="T2271" s="11"/>
      <c r="U2271" s="11"/>
      <c r="V2271" s="9"/>
      <c r="W2271" s="9"/>
      <c r="X2271" s="11"/>
    </row>
    <row r="2272" spans="1:25" x14ac:dyDescent="0.4">
      <c r="A2272" s="19"/>
      <c r="B2272" t="s">
        <v>1963</v>
      </c>
      <c r="C2272">
        <v>17</v>
      </c>
      <c r="D2272">
        <v>54</v>
      </c>
      <c r="E2272" s="13">
        <v>0.13200000000000001</v>
      </c>
      <c r="F2272" s="8">
        <f t="shared" ref="F2272" si="1080">AVERAGE(E2265:E2272)</f>
        <v>0.25824999999999998</v>
      </c>
      <c r="G2272">
        <f t="shared" si="1061"/>
        <v>5</v>
      </c>
      <c r="H2272">
        <f t="shared" si="1070"/>
        <v>124</v>
      </c>
      <c r="I2272" s="9">
        <f t="shared" si="1058"/>
        <v>27.633999999999997</v>
      </c>
      <c r="J2272" s="10">
        <f t="shared" si="1073"/>
        <v>0</v>
      </c>
      <c r="K2272" t="str">
        <f t="shared" si="1071"/>
        <v/>
      </c>
      <c r="M2272" s="8"/>
      <c r="N2272" s="8"/>
      <c r="Q2272" s="9"/>
      <c r="R2272" s="10"/>
      <c r="T2272" s="11"/>
      <c r="U2272" s="11"/>
      <c r="V2272" s="9"/>
      <c r="W2272" s="9"/>
      <c r="X2272" s="11"/>
    </row>
    <row r="2273" spans="1:25" x14ac:dyDescent="0.4">
      <c r="A2273" s="19"/>
      <c r="B2273" t="s">
        <v>1964</v>
      </c>
      <c r="C2273">
        <v>17</v>
      </c>
      <c r="D2273">
        <v>54</v>
      </c>
      <c r="E2273" s="7">
        <v>0.23300000000000001</v>
      </c>
      <c r="F2273" s="8">
        <f t="shared" ref="F2273" si="1081">AVERAGE(E2265:E2273)</f>
        <v>0.25544444444444442</v>
      </c>
      <c r="G2273">
        <f t="shared" si="1061"/>
        <v>6</v>
      </c>
      <c r="H2273">
        <f t="shared" si="1070"/>
        <v>141</v>
      </c>
      <c r="I2273" s="9">
        <f t="shared" si="1058"/>
        <v>31.594999999999999</v>
      </c>
      <c r="J2273" s="10">
        <f t="shared" si="1073"/>
        <v>0</v>
      </c>
      <c r="K2273" t="str">
        <f t="shared" si="1071"/>
        <v/>
      </c>
      <c r="M2273" s="8"/>
      <c r="N2273" s="8"/>
      <c r="Q2273" s="9"/>
      <c r="R2273" s="10"/>
      <c r="T2273" s="11"/>
      <c r="U2273" s="11"/>
      <c r="V2273" s="9"/>
      <c r="W2273" s="9"/>
      <c r="X2273" s="11"/>
    </row>
    <row r="2274" spans="1:25" x14ac:dyDescent="0.4">
      <c r="A2274" s="19"/>
      <c r="B2274" t="s">
        <v>1965</v>
      </c>
      <c r="C2274">
        <v>15</v>
      </c>
      <c r="D2274">
        <v>45</v>
      </c>
      <c r="E2274" s="13">
        <v>0</v>
      </c>
      <c r="F2274" s="8">
        <f t="shared" ref="F2274" si="1082">AVERAGE(E2265:E2274)</f>
        <v>0.22989999999999999</v>
      </c>
      <c r="G2274">
        <f t="shared" si="1061"/>
        <v>7</v>
      </c>
      <c r="H2274">
        <f t="shared" si="1070"/>
        <v>156</v>
      </c>
      <c r="I2274" s="9">
        <f t="shared" si="1058"/>
        <v>31.594999999999999</v>
      </c>
      <c r="J2274" s="10">
        <f t="shared" si="1073"/>
        <v>0</v>
      </c>
      <c r="K2274" t="str">
        <f t="shared" si="1071"/>
        <v/>
      </c>
      <c r="M2274" s="8"/>
      <c r="N2274" s="8"/>
      <c r="Q2274" s="9"/>
      <c r="R2274" s="10"/>
      <c r="T2274" s="11"/>
      <c r="U2274" s="11"/>
      <c r="V2274" s="9"/>
      <c r="W2274" s="9"/>
      <c r="X2274" s="11"/>
    </row>
    <row r="2275" spans="1:25" x14ac:dyDescent="0.4">
      <c r="A2275" s="19"/>
      <c r="B2275" t="s">
        <v>1809</v>
      </c>
      <c r="C2275">
        <v>87</v>
      </c>
      <c r="D2275">
        <v>1506</v>
      </c>
      <c r="E2275" s="7">
        <v>0.95</v>
      </c>
      <c r="F2275" s="8">
        <f t="shared" si="1066"/>
        <v>0.95</v>
      </c>
      <c r="G2275">
        <f t="shared" si="1061"/>
        <v>8</v>
      </c>
      <c r="H2275">
        <f t="shared" si="1070"/>
        <v>243</v>
      </c>
      <c r="I2275" s="9">
        <f t="shared" si="1058"/>
        <v>114.24499999999999</v>
      </c>
      <c r="J2275" s="10">
        <f t="shared" si="1073"/>
        <v>0</v>
      </c>
      <c r="K2275" t="str">
        <f t="shared" si="1071"/>
        <v/>
      </c>
      <c r="M2275" s="8"/>
      <c r="N2275" s="8"/>
      <c r="Q2275" s="9"/>
      <c r="R2275" s="10"/>
      <c r="T2275" s="11"/>
      <c r="U2275" s="11"/>
      <c r="V2275" s="9"/>
      <c r="W2275" s="9"/>
      <c r="X2275" s="11"/>
    </row>
    <row r="2276" spans="1:25" x14ac:dyDescent="0.4">
      <c r="A2276" s="19"/>
      <c r="B2276" t="s">
        <v>1812</v>
      </c>
      <c r="C2276">
        <v>35</v>
      </c>
      <c r="D2276">
        <v>650</v>
      </c>
      <c r="E2276" s="7">
        <v>1.194</v>
      </c>
      <c r="F2276" s="8">
        <f t="shared" si="1067"/>
        <v>1.0720000000000001</v>
      </c>
      <c r="G2276">
        <f t="shared" si="1061"/>
        <v>9</v>
      </c>
      <c r="H2276">
        <f t="shared" si="1070"/>
        <v>278</v>
      </c>
      <c r="I2276" s="9">
        <f t="shared" si="1058"/>
        <v>156.035</v>
      </c>
      <c r="J2276" s="10">
        <f t="shared" si="1073"/>
        <v>0.5612769784172662</v>
      </c>
      <c r="K2276">
        <f t="shared" si="1071"/>
        <v>2656</v>
      </c>
      <c r="M2276" s="8"/>
      <c r="N2276" s="8"/>
      <c r="Q2276" s="9"/>
      <c r="R2276" s="10"/>
      <c r="T2276" s="11"/>
      <c r="U2276" s="11"/>
      <c r="V2276" s="9"/>
      <c r="W2276" s="9"/>
      <c r="X2276" s="11"/>
    </row>
    <row r="2277" spans="1:25" x14ac:dyDescent="0.4">
      <c r="A2277" s="19" t="s">
        <v>1966</v>
      </c>
      <c r="B2277" t="s">
        <v>1673</v>
      </c>
      <c r="C2277">
        <v>29</v>
      </c>
      <c r="D2277">
        <v>234</v>
      </c>
      <c r="E2277" s="7">
        <v>0.51</v>
      </c>
      <c r="F2277" s="8">
        <f t="shared" si="1075"/>
        <v>0.8846666666666666</v>
      </c>
      <c r="G2277">
        <f t="shared" si="1061"/>
        <v>1</v>
      </c>
      <c r="H2277">
        <f t="shared" si="1070"/>
        <v>29</v>
      </c>
      <c r="I2277" s="9">
        <f t="shared" si="1058"/>
        <v>14.790000000000001</v>
      </c>
      <c r="J2277" s="10">
        <f t="shared" si="1073"/>
        <v>0</v>
      </c>
      <c r="K2277" t="str">
        <f t="shared" si="1071"/>
        <v/>
      </c>
      <c r="M2277" s="8"/>
      <c r="N2277" s="8"/>
      <c r="Q2277" s="9"/>
      <c r="R2277" s="10"/>
      <c r="T2277" s="11"/>
      <c r="U2277" s="11"/>
      <c r="V2277" s="9"/>
      <c r="W2277" s="9"/>
      <c r="X2277" s="11"/>
    </row>
    <row r="2278" spans="1:25" x14ac:dyDescent="0.4">
      <c r="A2278" s="19"/>
      <c r="B2278" t="s">
        <v>1813</v>
      </c>
      <c r="C2278">
        <v>29</v>
      </c>
      <c r="D2278">
        <v>406</v>
      </c>
      <c r="E2278" s="7">
        <v>0.753</v>
      </c>
      <c r="F2278" s="8">
        <f t="shared" si="1076"/>
        <v>0.85175000000000001</v>
      </c>
      <c r="G2278">
        <f t="shared" si="1061"/>
        <v>1</v>
      </c>
      <c r="H2278">
        <f t="shared" si="1070"/>
        <v>58</v>
      </c>
      <c r="I2278" s="9">
        <f t="shared" si="1058"/>
        <v>36.627000000000002</v>
      </c>
      <c r="J2278" s="10">
        <f t="shared" si="1073"/>
        <v>0</v>
      </c>
      <c r="K2278" t="str">
        <f t="shared" si="1071"/>
        <v/>
      </c>
      <c r="M2278" s="8"/>
      <c r="N2278" s="8"/>
      <c r="Q2278" s="9"/>
      <c r="R2278" s="10"/>
      <c r="T2278" s="9"/>
      <c r="U2278" s="11"/>
      <c r="V2278" s="9"/>
      <c r="W2278" s="9"/>
      <c r="X2278" s="11"/>
    </row>
    <row r="2279" spans="1:25" x14ac:dyDescent="0.4">
      <c r="A2279" s="19"/>
      <c r="B2279" t="s">
        <v>1967</v>
      </c>
      <c r="C2279">
        <v>27</v>
      </c>
      <c r="D2279">
        <v>246</v>
      </c>
      <c r="E2279" s="7">
        <v>0.54700000000000004</v>
      </c>
      <c r="F2279" s="8">
        <f t="shared" si="1077"/>
        <v>0.79080000000000006</v>
      </c>
      <c r="G2279">
        <f t="shared" si="1061"/>
        <v>2</v>
      </c>
      <c r="H2279">
        <f t="shared" si="1070"/>
        <v>85</v>
      </c>
      <c r="I2279" s="9">
        <f t="shared" si="1058"/>
        <v>51.396000000000001</v>
      </c>
      <c r="J2279" s="10">
        <f t="shared" si="1073"/>
        <v>0</v>
      </c>
      <c r="K2279" t="str">
        <f t="shared" si="1071"/>
        <v/>
      </c>
      <c r="M2279" s="8"/>
      <c r="N2279" s="8"/>
      <c r="Q2279" s="9"/>
      <c r="R2279" s="10"/>
      <c r="T2279" s="9"/>
      <c r="U2279" s="11"/>
      <c r="V2279" s="9"/>
      <c r="W2279" s="9"/>
      <c r="X2279" s="11"/>
      <c r="Y2279" s="9"/>
    </row>
    <row r="2280" spans="1:25" x14ac:dyDescent="0.4">
      <c r="A2280" s="19"/>
      <c r="B2280" t="s">
        <v>1968</v>
      </c>
      <c r="C2280">
        <v>26</v>
      </c>
      <c r="D2280">
        <v>177</v>
      </c>
      <c r="E2280" s="7">
        <v>0.56499999999999995</v>
      </c>
      <c r="F2280" s="8">
        <f t="shared" si="1078"/>
        <v>0.75316666666666665</v>
      </c>
      <c r="G2280">
        <f t="shared" si="1061"/>
        <v>3</v>
      </c>
      <c r="H2280">
        <f t="shared" si="1070"/>
        <v>111</v>
      </c>
      <c r="I2280" s="9">
        <f t="shared" si="1058"/>
        <v>66.085999999999999</v>
      </c>
      <c r="J2280" s="10">
        <f t="shared" si="1073"/>
        <v>0</v>
      </c>
      <c r="K2280" t="str">
        <f t="shared" si="1071"/>
        <v/>
      </c>
      <c r="M2280" s="8"/>
      <c r="N2280" s="8"/>
      <c r="Q2280" s="9"/>
      <c r="R2280" s="10"/>
      <c r="T2280" s="11"/>
      <c r="U2280" s="11"/>
      <c r="V2280" s="9"/>
      <c r="W2280" s="9"/>
      <c r="X2280" s="11"/>
    </row>
    <row r="2281" spans="1:25" x14ac:dyDescent="0.4">
      <c r="A2281" s="19"/>
      <c r="B2281" t="s">
        <v>1969</v>
      </c>
      <c r="C2281">
        <v>25</v>
      </c>
      <c r="D2281">
        <v>215</v>
      </c>
      <c r="E2281" s="7">
        <v>0.45900000000000002</v>
      </c>
      <c r="F2281" s="8">
        <f t="shared" ref="F2281" si="1083">AVERAGE(E2275:E2281)</f>
        <v>0.71114285714285708</v>
      </c>
      <c r="G2281">
        <f t="shared" si="1061"/>
        <v>4</v>
      </c>
      <c r="H2281">
        <f t="shared" si="1070"/>
        <v>136</v>
      </c>
      <c r="I2281" s="9">
        <f t="shared" si="1058"/>
        <v>77.560999999999993</v>
      </c>
      <c r="J2281" s="10">
        <f t="shared" si="1073"/>
        <v>0</v>
      </c>
      <c r="K2281" t="str">
        <f t="shared" si="1071"/>
        <v/>
      </c>
      <c r="M2281" s="8"/>
      <c r="N2281" s="8"/>
      <c r="Q2281" s="9"/>
      <c r="R2281" s="10"/>
      <c r="T2281" s="11"/>
      <c r="U2281" s="11"/>
      <c r="V2281" s="9"/>
      <c r="W2281" s="9"/>
      <c r="X2281" s="11"/>
    </row>
    <row r="2282" spans="1:25" x14ac:dyDescent="0.4">
      <c r="A2282" s="19"/>
      <c r="B2282" t="s">
        <v>1970</v>
      </c>
      <c r="C2282">
        <v>21</v>
      </c>
      <c r="D2282">
        <v>193</v>
      </c>
      <c r="E2282" s="13">
        <v>1.36</v>
      </c>
      <c r="F2282" s="8">
        <f t="shared" ref="F2282" si="1084">AVERAGE(E2275:E2282)</f>
        <v>0.79225000000000001</v>
      </c>
      <c r="G2282">
        <f t="shared" si="1061"/>
        <v>5</v>
      </c>
      <c r="H2282">
        <f t="shared" si="1070"/>
        <v>157</v>
      </c>
      <c r="I2282" s="9">
        <f t="shared" si="1058"/>
        <v>106.121</v>
      </c>
      <c r="J2282" s="10">
        <f t="shared" si="1073"/>
        <v>0</v>
      </c>
      <c r="K2282" t="str">
        <f t="shared" si="1071"/>
        <v/>
      </c>
      <c r="M2282" s="8"/>
      <c r="N2282" s="8"/>
      <c r="Q2282" s="9"/>
      <c r="R2282" s="10"/>
      <c r="T2282" s="11"/>
      <c r="U2282" s="11"/>
      <c r="V2282" s="9"/>
      <c r="W2282" s="9"/>
      <c r="X2282" s="11"/>
    </row>
    <row r="2283" spans="1:25" x14ac:dyDescent="0.4">
      <c r="A2283" s="19"/>
      <c r="B2283" t="s">
        <v>1971</v>
      </c>
      <c r="C2283">
        <v>20</v>
      </c>
      <c r="D2283">
        <v>147</v>
      </c>
      <c r="E2283" s="7">
        <v>0.46700000000000003</v>
      </c>
      <c r="F2283" s="8">
        <f t="shared" ref="F2283" si="1085">AVERAGE(E2275:E2283)</f>
        <v>0.75611111111111107</v>
      </c>
      <c r="G2283">
        <f t="shared" si="1061"/>
        <v>6</v>
      </c>
      <c r="H2283">
        <f t="shared" si="1070"/>
        <v>177</v>
      </c>
      <c r="I2283" s="9">
        <f t="shared" si="1058"/>
        <v>115.461</v>
      </c>
      <c r="J2283" s="10">
        <f t="shared" si="1073"/>
        <v>0</v>
      </c>
      <c r="K2283" t="str">
        <f t="shared" si="1071"/>
        <v/>
      </c>
      <c r="M2283" s="8"/>
      <c r="N2283" s="8"/>
      <c r="Q2283" s="9"/>
      <c r="R2283" s="10"/>
      <c r="T2283" s="11"/>
      <c r="U2283" s="11"/>
      <c r="V2283" s="9"/>
      <c r="W2283" s="9"/>
      <c r="X2283" s="11"/>
    </row>
    <row r="2284" spans="1:25" x14ac:dyDescent="0.4">
      <c r="A2284" s="19"/>
      <c r="B2284" t="s">
        <v>1972</v>
      </c>
      <c r="C2284">
        <v>20</v>
      </c>
      <c r="D2284">
        <v>168</v>
      </c>
      <c r="E2284" s="7">
        <v>0.26100000000000001</v>
      </c>
      <c r="F2284" s="8">
        <f t="shared" ref="F2284" si="1086">AVERAGE(E2275:E2284)</f>
        <v>0.70660000000000001</v>
      </c>
      <c r="G2284">
        <f t="shared" si="1061"/>
        <v>7</v>
      </c>
      <c r="H2284">
        <f t="shared" si="1070"/>
        <v>197</v>
      </c>
      <c r="I2284" s="9">
        <f t="shared" si="1058"/>
        <v>120.681</v>
      </c>
      <c r="J2284" s="10">
        <f t="shared" si="1073"/>
        <v>0</v>
      </c>
      <c r="K2284" t="str">
        <f t="shared" si="1071"/>
        <v/>
      </c>
      <c r="M2284" s="8"/>
      <c r="N2284" s="8"/>
      <c r="Q2284" s="9"/>
      <c r="R2284" s="10"/>
      <c r="T2284" s="11"/>
      <c r="U2284" s="11"/>
      <c r="V2284" s="9"/>
      <c r="W2284" s="9"/>
      <c r="X2284" s="11"/>
    </row>
    <row r="2285" spans="1:25" x14ac:dyDescent="0.4">
      <c r="A2285" s="19"/>
      <c r="B2285" t="s">
        <v>1973</v>
      </c>
      <c r="C2285">
        <v>195</v>
      </c>
      <c r="D2285">
        <v>3844</v>
      </c>
      <c r="E2285" s="7">
        <v>3.3690000000000002</v>
      </c>
      <c r="F2285" s="8">
        <f t="shared" si="1066"/>
        <v>3.3690000000000002</v>
      </c>
      <c r="G2285">
        <f t="shared" si="1061"/>
        <v>8</v>
      </c>
      <c r="H2285">
        <f t="shared" si="1070"/>
        <v>392</v>
      </c>
      <c r="I2285" s="9">
        <f t="shared" si="1058"/>
        <v>777.63600000000008</v>
      </c>
      <c r="J2285" s="10">
        <f t="shared" si="1073"/>
        <v>0</v>
      </c>
      <c r="K2285" t="str">
        <f t="shared" si="1071"/>
        <v/>
      </c>
      <c r="M2285" s="8"/>
      <c r="N2285" s="8"/>
      <c r="Q2285" s="9"/>
      <c r="R2285" s="10"/>
      <c r="T2285" s="11"/>
      <c r="U2285" s="11"/>
      <c r="V2285" s="9"/>
      <c r="W2285" s="9"/>
      <c r="X2285" s="11"/>
    </row>
    <row r="2286" spans="1:25" x14ac:dyDescent="0.4">
      <c r="A2286" s="19"/>
      <c r="B2286" t="s">
        <v>958</v>
      </c>
      <c r="C2286">
        <v>121</v>
      </c>
      <c r="D2286">
        <v>3604</v>
      </c>
      <c r="E2286" s="7">
        <v>2.9279999999999999</v>
      </c>
      <c r="F2286" s="8">
        <f t="shared" si="1067"/>
        <v>3.1485000000000003</v>
      </c>
      <c r="G2286">
        <f t="shared" si="1061"/>
        <v>9</v>
      </c>
      <c r="H2286">
        <f t="shared" si="1070"/>
        <v>513</v>
      </c>
      <c r="I2286" s="9">
        <f t="shared" si="1058"/>
        <v>1131.924</v>
      </c>
      <c r="J2286" s="10">
        <f t="shared" si="1073"/>
        <v>2.2064795321637427</v>
      </c>
      <c r="K2286">
        <f t="shared" si="1071"/>
        <v>9234</v>
      </c>
      <c r="M2286" s="8"/>
      <c r="N2286" s="8"/>
      <c r="Q2286" s="9"/>
      <c r="R2286" s="10"/>
      <c r="T2286" s="11"/>
      <c r="U2286" s="11"/>
      <c r="V2286" s="9"/>
      <c r="W2286" s="9"/>
      <c r="X2286" s="11"/>
    </row>
    <row r="2287" spans="1:25" x14ac:dyDescent="0.4">
      <c r="A2287" s="19" t="s">
        <v>1974</v>
      </c>
      <c r="B2287" t="s">
        <v>1641</v>
      </c>
      <c r="C2287">
        <v>36</v>
      </c>
      <c r="D2287">
        <v>843</v>
      </c>
      <c r="E2287" s="7">
        <v>2.609</v>
      </c>
      <c r="F2287" s="8">
        <f t="shared" si="1075"/>
        <v>2.968666666666667</v>
      </c>
      <c r="G2287">
        <f t="shared" si="1061"/>
        <v>1</v>
      </c>
      <c r="H2287">
        <f t="shared" si="1070"/>
        <v>36</v>
      </c>
      <c r="I2287" s="9">
        <f t="shared" si="1058"/>
        <v>93.924000000000007</v>
      </c>
      <c r="J2287" s="10">
        <f t="shared" si="1073"/>
        <v>0</v>
      </c>
      <c r="K2287" t="str">
        <f t="shared" si="1071"/>
        <v/>
      </c>
      <c r="M2287" s="8"/>
      <c r="N2287" s="8"/>
      <c r="Q2287" s="9"/>
      <c r="R2287" s="10"/>
      <c r="T2287" s="11"/>
      <c r="U2287" s="11"/>
      <c r="V2287" s="9"/>
      <c r="W2287" s="9"/>
      <c r="X2287" s="11"/>
    </row>
    <row r="2288" spans="1:25" x14ac:dyDescent="0.4">
      <c r="A2288" s="19"/>
      <c r="B2288" t="s">
        <v>1975</v>
      </c>
      <c r="C2288">
        <v>29</v>
      </c>
      <c r="D2288">
        <v>582</v>
      </c>
      <c r="E2288" s="7">
        <v>1.1539999999999999</v>
      </c>
      <c r="F2288" s="8">
        <f t="shared" si="1076"/>
        <v>2.5150000000000001</v>
      </c>
      <c r="G2288">
        <f t="shared" si="1061"/>
        <v>1</v>
      </c>
      <c r="H2288">
        <f t="shared" si="1070"/>
        <v>65</v>
      </c>
      <c r="I2288" s="9">
        <f t="shared" si="1058"/>
        <v>127.39</v>
      </c>
      <c r="J2288" s="10">
        <f t="shared" si="1073"/>
        <v>0</v>
      </c>
      <c r="K2288" t="str">
        <f t="shared" si="1071"/>
        <v/>
      </c>
      <c r="M2288" s="8"/>
      <c r="N2288" s="8"/>
      <c r="Q2288" s="9"/>
      <c r="R2288" s="10"/>
      <c r="T2288" s="11"/>
      <c r="U2288" s="11"/>
      <c r="V2288" s="9"/>
      <c r="W2288" s="9"/>
      <c r="X2288" s="11"/>
    </row>
    <row r="2289" spans="1:25" x14ac:dyDescent="0.4">
      <c r="A2289" s="19"/>
      <c r="B2289" t="s">
        <v>1976</v>
      </c>
      <c r="C2289">
        <v>17</v>
      </c>
      <c r="D2289">
        <v>435</v>
      </c>
      <c r="E2289" s="7">
        <v>2.1669999999999998</v>
      </c>
      <c r="F2289" s="8">
        <f t="shared" si="1077"/>
        <v>2.4454000000000002</v>
      </c>
      <c r="G2289">
        <f t="shared" si="1061"/>
        <v>2</v>
      </c>
      <c r="H2289">
        <f t="shared" si="1070"/>
        <v>82</v>
      </c>
      <c r="I2289" s="9">
        <f t="shared" si="1058"/>
        <v>164.22899999999998</v>
      </c>
      <c r="J2289" s="10">
        <f t="shared" si="1073"/>
        <v>0</v>
      </c>
      <c r="K2289" t="str">
        <f t="shared" si="1071"/>
        <v/>
      </c>
      <c r="M2289" s="8"/>
      <c r="N2289" s="8"/>
      <c r="Q2289" s="9"/>
      <c r="R2289" s="10"/>
      <c r="T2289" s="9"/>
      <c r="U2289" s="11"/>
      <c r="V2289" s="9"/>
      <c r="W2289" s="9"/>
      <c r="X2289" s="11"/>
      <c r="Y2289" s="9"/>
    </row>
    <row r="2290" spans="1:25" x14ac:dyDescent="0.4">
      <c r="A2290" s="19"/>
      <c r="B2290" t="s">
        <v>1977</v>
      </c>
      <c r="C2290">
        <v>16</v>
      </c>
      <c r="D2290">
        <v>657</v>
      </c>
      <c r="E2290" s="7">
        <v>1.085</v>
      </c>
      <c r="F2290" s="8">
        <f t="shared" si="1078"/>
        <v>2.218666666666667</v>
      </c>
      <c r="G2290">
        <f t="shared" si="1061"/>
        <v>3</v>
      </c>
      <c r="H2290">
        <f t="shared" si="1070"/>
        <v>98</v>
      </c>
      <c r="I2290" s="9">
        <f t="shared" si="1058"/>
        <v>181.589</v>
      </c>
      <c r="J2290" s="10">
        <f t="shared" si="1073"/>
        <v>0</v>
      </c>
      <c r="K2290" t="str">
        <f t="shared" si="1071"/>
        <v/>
      </c>
      <c r="M2290" s="8"/>
      <c r="N2290" s="8"/>
      <c r="Q2290" s="9"/>
      <c r="R2290" s="10"/>
      <c r="T2290" s="11"/>
      <c r="U2290" s="11"/>
      <c r="V2290" s="9"/>
      <c r="W2290" s="9"/>
      <c r="X2290" s="11"/>
    </row>
    <row r="2291" spans="1:25" x14ac:dyDescent="0.4">
      <c r="A2291" s="19"/>
      <c r="B2291" t="s">
        <v>1978</v>
      </c>
      <c r="C2291">
        <v>12</v>
      </c>
      <c r="D2291">
        <v>222</v>
      </c>
      <c r="E2291" s="7">
        <v>1.2549999999999999</v>
      </c>
      <c r="F2291" s="8">
        <f t="shared" ref="F2291" si="1087">AVERAGE(E2285:E2291)</f>
        <v>2.081</v>
      </c>
      <c r="G2291">
        <f t="shared" si="1061"/>
        <v>4</v>
      </c>
      <c r="H2291">
        <f t="shared" si="1070"/>
        <v>110</v>
      </c>
      <c r="I2291" s="9">
        <f t="shared" si="1058"/>
        <v>196.649</v>
      </c>
      <c r="J2291" s="10">
        <f t="shared" si="1073"/>
        <v>0</v>
      </c>
      <c r="K2291" t="str">
        <f t="shared" si="1071"/>
        <v/>
      </c>
      <c r="M2291" s="8"/>
      <c r="N2291" s="8"/>
      <c r="Q2291" s="9"/>
      <c r="R2291" s="10"/>
      <c r="T2291" s="11"/>
      <c r="U2291" s="11"/>
      <c r="V2291" s="9"/>
      <c r="W2291" s="9"/>
      <c r="X2291" s="11"/>
    </row>
    <row r="2292" spans="1:25" x14ac:dyDescent="0.4">
      <c r="A2292" s="19"/>
      <c r="B2292" t="s">
        <v>1979</v>
      </c>
      <c r="C2292">
        <v>11</v>
      </c>
      <c r="D2292">
        <v>176</v>
      </c>
      <c r="E2292" s="7">
        <v>1.1779999999999999</v>
      </c>
      <c r="F2292" s="8">
        <f t="shared" ref="F2292" si="1088">AVERAGE(E2285:E2292)</f>
        <v>1.9681250000000001</v>
      </c>
      <c r="G2292">
        <f t="shared" si="1061"/>
        <v>5</v>
      </c>
      <c r="H2292">
        <f t="shared" si="1070"/>
        <v>121</v>
      </c>
      <c r="I2292" s="9">
        <f t="shared" si="1058"/>
        <v>209.607</v>
      </c>
      <c r="J2292" s="10">
        <f t="shared" si="1073"/>
        <v>0</v>
      </c>
      <c r="K2292" t="str">
        <f t="shared" si="1071"/>
        <v/>
      </c>
      <c r="M2292" s="8"/>
      <c r="N2292" s="8"/>
      <c r="Q2292" s="9"/>
      <c r="R2292" s="10"/>
      <c r="T2292" s="11"/>
      <c r="U2292" s="11"/>
      <c r="V2292" s="9"/>
      <c r="W2292" s="9"/>
      <c r="X2292" s="11"/>
    </row>
    <row r="2293" spans="1:25" x14ac:dyDescent="0.4">
      <c r="A2293" s="19"/>
      <c r="B2293" t="s">
        <v>1980</v>
      </c>
      <c r="C2293">
        <v>10</v>
      </c>
      <c r="D2293">
        <v>147</v>
      </c>
      <c r="E2293" s="7">
        <v>0.98</v>
      </c>
      <c r="F2293" s="8">
        <f t="shared" ref="F2293" si="1089">AVERAGE(E2285:E2293)</f>
        <v>1.8583333333333334</v>
      </c>
      <c r="G2293">
        <f t="shared" si="1061"/>
        <v>6</v>
      </c>
      <c r="H2293">
        <f t="shared" si="1070"/>
        <v>131</v>
      </c>
      <c r="I2293" s="9">
        <f t="shared" si="1058"/>
        <v>219.40700000000001</v>
      </c>
      <c r="J2293" s="10">
        <f t="shared" si="1073"/>
        <v>0</v>
      </c>
      <c r="K2293" t="str">
        <f t="shared" si="1071"/>
        <v/>
      </c>
      <c r="M2293" s="8"/>
      <c r="N2293" s="8"/>
      <c r="Q2293" s="9"/>
      <c r="R2293" s="10"/>
      <c r="T2293" s="11"/>
      <c r="U2293" s="11"/>
      <c r="V2293" s="9"/>
      <c r="W2293" s="9"/>
      <c r="X2293" s="11"/>
    </row>
    <row r="2294" spans="1:25" x14ac:dyDescent="0.4">
      <c r="A2294" s="19"/>
      <c r="B2294" t="s">
        <v>1981</v>
      </c>
      <c r="C2294">
        <v>7</v>
      </c>
      <c r="D2294">
        <v>111</v>
      </c>
      <c r="E2294" s="7">
        <v>0.74099999999999999</v>
      </c>
      <c r="F2294" s="8">
        <f t="shared" ref="F2294" si="1090">AVERAGE(E2285:E2294)</f>
        <v>1.7466000000000002</v>
      </c>
      <c r="G2294">
        <f t="shared" si="1061"/>
        <v>7</v>
      </c>
      <c r="H2294">
        <f t="shared" si="1070"/>
        <v>138</v>
      </c>
      <c r="I2294" s="9">
        <f t="shared" si="1058"/>
        <v>224.59400000000002</v>
      </c>
      <c r="J2294" s="10">
        <f t="shared" si="1073"/>
        <v>0</v>
      </c>
      <c r="K2294" t="str">
        <f t="shared" si="1071"/>
        <v/>
      </c>
      <c r="M2294" s="8"/>
      <c r="N2294" s="8"/>
      <c r="Q2294" s="9"/>
      <c r="R2294" s="10"/>
      <c r="T2294" s="11"/>
      <c r="U2294" s="11"/>
      <c r="V2294" s="9"/>
      <c r="W2294" s="9"/>
      <c r="X2294" s="11"/>
    </row>
    <row r="2295" spans="1:25" x14ac:dyDescent="0.4">
      <c r="A2295" s="19"/>
      <c r="B2295" t="s">
        <v>1982</v>
      </c>
      <c r="C2295">
        <v>165</v>
      </c>
      <c r="D2295">
        <v>4294</v>
      </c>
      <c r="E2295" s="7">
        <v>2.4359999999999999</v>
      </c>
      <c r="F2295" s="8">
        <f t="shared" si="1066"/>
        <v>2.4359999999999999</v>
      </c>
      <c r="G2295">
        <f t="shared" si="1061"/>
        <v>8</v>
      </c>
      <c r="H2295">
        <f t="shared" si="1070"/>
        <v>303</v>
      </c>
      <c r="I2295" s="9">
        <f t="shared" si="1058"/>
        <v>626.53399999999999</v>
      </c>
      <c r="J2295" s="10">
        <f t="shared" si="1073"/>
        <v>0</v>
      </c>
      <c r="K2295" t="str">
        <f t="shared" si="1071"/>
        <v/>
      </c>
      <c r="M2295" s="8"/>
      <c r="N2295" s="8"/>
      <c r="Q2295" s="9"/>
      <c r="R2295" s="10"/>
      <c r="T2295" s="11"/>
      <c r="U2295" s="11"/>
      <c r="V2295" s="9"/>
      <c r="W2295" s="9"/>
      <c r="X2295" s="11"/>
    </row>
    <row r="2296" spans="1:25" x14ac:dyDescent="0.4">
      <c r="A2296" s="19"/>
      <c r="B2296" t="s">
        <v>1983</v>
      </c>
      <c r="C2296">
        <v>81</v>
      </c>
      <c r="D2296">
        <v>1826</v>
      </c>
      <c r="E2296" s="7">
        <v>3.0539999999999998</v>
      </c>
      <c r="F2296" s="8">
        <f t="shared" si="1067"/>
        <v>2.7450000000000001</v>
      </c>
      <c r="G2296">
        <f t="shared" si="1061"/>
        <v>9</v>
      </c>
      <c r="H2296">
        <f t="shared" si="1070"/>
        <v>384</v>
      </c>
      <c r="I2296" s="9">
        <f t="shared" si="1058"/>
        <v>873.90800000000002</v>
      </c>
      <c r="J2296" s="10">
        <f t="shared" si="1073"/>
        <v>2.2758020833333332</v>
      </c>
      <c r="K2296">
        <f t="shared" si="1071"/>
        <v>9293</v>
      </c>
      <c r="M2296" s="8"/>
      <c r="N2296" s="8"/>
      <c r="Q2296" s="9"/>
      <c r="R2296" s="10"/>
      <c r="T2296" s="11"/>
      <c r="U2296" s="11"/>
      <c r="V2296" s="9"/>
      <c r="W2296" s="9"/>
      <c r="X2296" s="11"/>
    </row>
    <row r="2297" spans="1:25" x14ac:dyDescent="0.4">
      <c r="A2297" s="19" t="s">
        <v>1984</v>
      </c>
      <c r="B2297" t="s">
        <v>1985</v>
      </c>
      <c r="C2297">
        <v>66</v>
      </c>
      <c r="D2297">
        <v>1617</v>
      </c>
      <c r="E2297" s="7">
        <v>1.988</v>
      </c>
      <c r="F2297" s="8">
        <f t="shared" si="1075"/>
        <v>2.4926666666666666</v>
      </c>
      <c r="G2297">
        <f t="shared" si="1061"/>
        <v>1</v>
      </c>
      <c r="H2297">
        <f t="shared" si="1070"/>
        <v>66</v>
      </c>
      <c r="I2297" s="9">
        <f t="shared" si="1058"/>
        <v>131.208</v>
      </c>
      <c r="J2297" s="10">
        <f t="shared" si="1073"/>
        <v>0</v>
      </c>
      <c r="K2297" t="str">
        <f t="shared" si="1071"/>
        <v/>
      </c>
      <c r="M2297" s="8"/>
      <c r="N2297" s="8"/>
      <c r="Q2297" s="9"/>
      <c r="R2297" s="10"/>
      <c r="T2297" s="11"/>
      <c r="U2297" s="11"/>
      <c r="V2297" s="9"/>
      <c r="W2297" s="9"/>
      <c r="X2297" s="11"/>
    </row>
    <row r="2298" spans="1:25" x14ac:dyDescent="0.4">
      <c r="A2298" s="19"/>
      <c r="B2298" t="s">
        <v>1986</v>
      </c>
      <c r="C2298">
        <v>50</v>
      </c>
      <c r="D2298">
        <v>1308</v>
      </c>
      <c r="E2298" s="7">
        <v>2.331</v>
      </c>
      <c r="F2298" s="8">
        <f t="shared" si="1076"/>
        <v>2.4522499999999998</v>
      </c>
      <c r="G2298">
        <f t="shared" si="1061"/>
        <v>1</v>
      </c>
      <c r="H2298">
        <f t="shared" si="1070"/>
        <v>116</v>
      </c>
      <c r="I2298" s="9">
        <f t="shared" si="1058"/>
        <v>247.75799999999998</v>
      </c>
      <c r="J2298" s="10">
        <f t="shared" si="1073"/>
        <v>0</v>
      </c>
      <c r="K2298" t="str">
        <f t="shared" si="1071"/>
        <v/>
      </c>
      <c r="M2298" s="8"/>
      <c r="N2298" s="8"/>
      <c r="Q2298" s="9"/>
      <c r="R2298" s="10"/>
      <c r="T2298" s="9"/>
      <c r="U2298" s="11"/>
      <c r="V2298" s="9"/>
      <c r="W2298" s="9"/>
      <c r="X2298" s="11"/>
      <c r="Y2298" s="9"/>
    </row>
    <row r="2299" spans="1:25" x14ac:dyDescent="0.4">
      <c r="A2299" s="19"/>
      <c r="B2299" t="s">
        <v>1987</v>
      </c>
      <c r="C2299">
        <v>43</v>
      </c>
      <c r="D2299">
        <v>1187</v>
      </c>
      <c r="E2299" s="7">
        <v>1.877</v>
      </c>
      <c r="F2299" s="8">
        <f t="shared" si="1077"/>
        <v>2.3372000000000002</v>
      </c>
      <c r="G2299">
        <f t="shared" si="1061"/>
        <v>2</v>
      </c>
      <c r="H2299">
        <f t="shared" si="1070"/>
        <v>159</v>
      </c>
      <c r="I2299" s="9">
        <f t="shared" si="1058"/>
        <v>328.46899999999999</v>
      </c>
      <c r="J2299" s="10">
        <f t="shared" si="1073"/>
        <v>0</v>
      </c>
      <c r="K2299" t="str">
        <f t="shared" si="1071"/>
        <v/>
      </c>
      <c r="M2299" s="8"/>
      <c r="N2299" s="8"/>
      <c r="Q2299" s="9"/>
      <c r="R2299" s="10"/>
      <c r="T2299" s="11"/>
      <c r="U2299" s="11"/>
      <c r="V2299" s="9"/>
      <c r="W2299" s="9"/>
      <c r="X2299" s="11"/>
    </row>
    <row r="2300" spans="1:25" x14ac:dyDescent="0.4">
      <c r="A2300" s="19"/>
      <c r="B2300" t="s">
        <v>1743</v>
      </c>
      <c r="C2300">
        <v>36</v>
      </c>
      <c r="D2300">
        <v>903</v>
      </c>
      <c r="E2300" s="7">
        <v>1.1539999999999999</v>
      </c>
      <c r="F2300" s="8">
        <f t="shared" si="1078"/>
        <v>2.14</v>
      </c>
      <c r="G2300">
        <f t="shared" si="1061"/>
        <v>3</v>
      </c>
      <c r="H2300">
        <f t="shared" si="1070"/>
        <v>195</v>
      </c>
      <c r="I2300" s="9">
        <f t="shared" si="1058"/>
        <v>370.01299999999998</v>
      </c>
      <c r="J2300" s="10">
        <f t="shared" si="1073"/>
        <v>0</v>
      </c>
      <c r="K2300" t="str">
        <f t="shared" si="1071"/>
        <v/>
      </c>
      <c r="M2300" s="8"/>
      <c r="N2300" s="8"/>
      <c r="Q2300" s="9"/>
      <c r="R2300" s="10"/>
      <c r="T2300" s="11"/>
      <c r="U2300" s="11"/>
      <c r="V2300" s="9"/>
      <c r="W2300" s="9"/>
      <c r="X2300" s="11"/>
    </row>
    <row r="2301" spans="1:25" x14ac:dyDescent="0.4">
      <c r="A2301" s="19"/>
      <c r="B2301" t="s">
        <v>1988</v>
      </c>
      <c r="C2301">
        <v>17</v>
      </c>
      <c r="D2301">
        <v>418</v>
      </c>
      <c r="E2301" s="7">
        <v>1.633</v>
      </c>
      <c r="F2301" s="8">
        <f t="shared" ref="F2301" si="1091">AVERAGE(E2295:E2301)</f>
        <v>2.0675714285714286</v>
      </c>
      <c r="G2301">
        <f t="shared" si="1061"/>
        <v>4</v>
      </c>
      <c r="H2301">
        <f t="shared" si="1070"/>
        <v>212</v>
      </c>
      <c r="I2301" s="9">
        <f t="shared" si="1058"/>
        <v>397.774</v>
      </c>
      <c r="J2301" s="10">
        <f t="shared" si="1073"/>
        <v>0</v>
      </c>
      <c r="K2301" t="str">
        <f t="shared" si="1071"/>
        <v/>
      </c>
      <c r="M2301" s="8"/>
      <c r="N2301" s="8"/>
      <c r="Q2301" s="9"/>
      <c r="R2301" s="10"/>
      <c r="T2301" s="11"/>
      <c r="U2301" s="11"/>
      <c r="V2301" s="9"/>
      <c r="W2301" s="9"/>
      <c r="X2301" s="11"/>
    </row>
    <row r="2302" spans="1:25" x14ac:dyDescent="0.4">
      <c r="A2302" s="19"/>
      <c r="B2302" t="s">
        <v>1989</v>
      </c>
      <c r="C2302">
        <v>12</v>
      </c>
      <c r="D2302">
        <v>289</v>
      </c>
      <c r="E2302" s="7">
        <v>1.891</v>
      </c>
      <c r="F2302" s="8">
        <f t="shared" ref="F2302" si="1092">AVERAGE(E2295:E2302)</f>
        <v>2.0454999999999997</v>
      </c>
      <c r="G2302">
        <f t="shared" si="1061"/>
        <v>5</v>
      </c>
      <c r="H2302">
        <f t="shared" si="1070"/>
        <v>224</v>
      </c>
      <c r="I2302" s="9">
        <f t="shared" si="1058"/>
        <v>420.46600000000001</v>
      </c>
      <c r="J2302" s="10">
        <f t="shared" si="1073"/>
        <v>0</v>
      </c>
      <c r="K2302" t="str">
        <f t="shared" si="1071"/>
        <v/>
      </c>
      <c r="M2302" s="8"/>
      <c r="N2302" s="8"/>
      <c r="Q2302" s="9"/>
      <c r="R2302" s="10"/>
      <c r="T2302" s="11"/>
      <c r="U2302" s="11"/>
      <c r="V2302" s="9"/>
      <c r="W2302" s="9"/>
      <c r="X2302" s="11"/>
    </row>
    <row r="2303" spans="1:25" x14ac:dyDescent="0.4">
      <c r="A2303" s="19"/>
      <c r="B2303" t="s">
        <v>1990</v>
      </c>
      <c r="C2303">
        <v>7</v>
      </c>
      <c r="D2303">
        <v>313</v>
      </c>
      <c r="E2303" s="13">
        <v>1.8720000000000001</v>
      </c>
      <c r="F2303" s="8">
        <f t="shared" ref="F2303" si="1093">AVERAGE(E2295:E2303)</f>
        <v>2.0262222222222217</v>
      </c>
      <c r="G2303">
        <f t="shared" si="1061"/>
        <v>6</v>
      </c>
      <c r="H2303">
        <f t="shared" si="1070"/>
        <v>231</v>
      </c>
      <c r="I2303" s="9">
        <f t="shared" si="1058"/>
        <v>433.57</v>
      </c>
      <c r="J2303" s="10">
        <f t="shared" si="1073"/>
        <v>0</v>
      </c>
      <c r="K2303" t="str">
        <f t="shared" si="1071"/>
        <v/>
      </c>
      <c r="M2303" s="8"/>
      <c r="N2303" s="8"/>
      <c r="Q2303" s="9"/>
      <c r="R2303" s="10"/>
      <c r="T2303" s="11"/>
      <c r="U2303" s="11"/>
      <c r="V2303" s="9"/>
      <c r="W2303" s="9"/>
      <c r="X2303" s="11"/>
    </row>
    <row r="2304" spans="1:25" x14ac:dyDescent="0.4">
      <c r="A2304" s="19"/>
      <c r="B2304" t="s">
        <v>1991</v>
      </c>
      <c r="C2304">
        <v>5</v>
      </c>
      <c r="D2304">
        <v>106</v>
      </c>
      <c r="E2304" s="16">
        <v>1.133</v>
      </c>
      <c r="F2304" s="8">
        <f t="shared" ref="F2304" si="1094">AVERAGE(E2295:E2304)</f>
        <v>1.9368999999999996</v>
      </c>
      <c r="G2304">
        <f t="shared" si="1061"/>
        <v>7</v>
      </c>
      <c r="H2304">
        <f t="shared" si="1070"/>
        <v>236</v>
      </c>
      <c r="I2304" s="9">
        <f t="shared" si="1058"/>
        <v>439.23500000000001</v>
      </c>
      <c r="J2304" s="10">
        <f t="shared" si="1073"/>
        <v>0</v>
      </c>
      <c r="K2304" t="str">
        <f t="shared" si="1071"/>
        <v/>
      </c>
      <c r="M2304" s="8"/>
      <c r="N2304" s="8"/>
      <c r="Q2304" s="9"/>
      <c r="R2304" s="10"/>
      <c r="T2304" s="11"/>
      <c r="U2304" s="11"/>
      <c r="V2304" s="9"/>
      <c r="W2304" s="9"/>
      <c r="X2304" s="11"/>
    </row>
    <row r="2305" spans="1:25" x14ac:dyDescent="0.4">
      <c r="A2305" s="19"/>
      <c r="B2305" t="s">
        <v>899</v>
      </c>
      <c r="C2305">
        <v>66</v>
      </c>
      <c r="D2305">
        <v>589</v>
      </c>
      <c r="E2305" s="7">
        <v>0.872</v>
      </c>
      <c r="F2305" s="8">
        <f t="shared" si="1066"/>
        <v>0.872</v>
      </c>
      <c r="G2305">
        <f t="shared" si="1061"/>
        <v>8</v>
      </c>
      <c r="H2305">
        <f t="shared" si="1070"/>
        <v>302</v>
      </c>
      <c r="I2305" s="9">
        <f t="shared" si="1058"/>
        <v>496.78700000000003</v>
      </c>
      <c r="J2305" s="10">
        <f t="shared" si="1073"/>
        <v>0</v>
      </c>
      <c r="K2305" t="str">
        <f t="shared" si="1071"/>
        <v/>
      </c>
      <c r="M2305" s="8"/>
      <c r="N2305" s="8"/>
      <c r="Q2305" s="9"/>
      <c r="R2305" s="10"/>
      <c r="T2305" s="11"/>
      <c r="U2305" s="11"/>
      <c r="V2305" s="9"/>
      <c r="W2305" s="9"/>
      <c r="X2305" s="11"/>
    </row>
    <row r="2306" spans="1:25" x14ac:dyDescent="0.4">
      <c r="A2306" s="19"/>
      <c r="B2306" t="s">
        <v>900</v>
      </c>
      <c r="C2306">
        <v>46</v>
      </c>
      <c r="D2306">
        <v>393</v>
      </c>
      <c r="E2306" s="7">
        <v>1.29</v>
      </c>
      <c r="F2306" s="8">
        <f t="shared" si="1067"/>
        <v>1.081</v>
      </c>
      <c r="G2306">
        <f t="shared" si="1061"/>
        <v>9</v>
      </c>
      <c r="H2306">
        <f t="shared" si="1070"/>
        <v>348</v>
      </c>
      <c r="I2306" s="9">
        <f t="shared" ref="I2306:I2344" si="1095">IF(G2305&gt;G2306,E2306*C2306,E2306*C2306+I2305)</f>
        <v>556.12700000000007</v>
      </c>
      <c r="J2306" s="10">
        <f t="shared" si="1073"/>
        <v>1.5980660919540233</v>
      </c>
      <c r="K2306">
        <f t="shared" si="1071"/>
        <v>7123</v>
      </c>
      <c r="M2306" s="8"/>
      <c r="N2306" s="8"/>
      <c r="Q2306" s="9"/>
      <c r="R2306" s="10"/>
      <c r="T2306" s="11"/>
      <c r="U2306" s="11"/>
      <c r="V2306" s="9"/>
      <c r="W2306" s="9"/>
      <c r="X2306" s="11"/>
    </row>
    <row r="2307" spans="1:25" x14ac:dyDescent="0.4">
      <c r="A2307" s="19" t="s">
        <v>1992</v>
      </c>
      <c r="B2307" t="s">
        <v>1993</v>
      </c>
      <c r="C2307">
        <v>45</v>
      </c>
      <c r="D2307">
        <v>348</v>
      </c>
      <c r="E2307" s="7">
        <v>0.86599999999999999</v>
      </c>
      <c r="F2307" s="8">
        <f t="shared" si="1075"/>
        <v>1.0093333333333334</v>
      </c>
      <c r="G2307">
        <f t="shared" si="1061"/>
        <v>1</v>
      </c>
      <c r="H2307">
        <f t="shared" si="1070"/>
        <v>45</v>
      </c>
      <c r="I2307" s="9">
        <f t="shared" si="1095"/>
        <v>38.97</v>
      </c>
      <c r="J2307" s="10">
        <f t="shared" si="1073"/>
        <v>0</v>
      </c>
      <c r="K2307" t="str">
        <f t="shared" si="1071"/>
        <v/>
      </c>
      <c r="M2307" s="8"/>
      <c r="N2307" s="8"/>
      <c r="Q2307" s="9"/>
      <c r="R2307" s="10"/>
      <c r="T2307" s="11"/>
      <c r="U2307" s="11"/>
      <c r="V2307" s="9"/>
      <c r="W2307" s="9"/>
      <c r="X2307" s="11"/>
    </row>
    <row r="2308" spans="1:25" x14ac:dyDescent="0.4">
      <c r="A2308" s="19"/>
      <c r="B2308" t="s">
        <v>1994</v>
      </c>
      <c r="C2308">
        <v>39</v>
      </c>
      <c r="D2308">
        <v>275</v>
      </c>
      <c r="E2308" s="7">
        <v>1.028</v>
      </c>
      <c r="F2308" s="8">
        <f t="shared" si="1076"/>
        <v>1.014</v>
      </c>
      <c r="G2308">
        <f t="shared" ref="G2308:G2344" si="1096">IF(A2308=A2307,G2307+1,1)</f>
        <v>1</v>
      </c>
      <c r="H2308">
        <f t="shared" si="1070"/>
        <v>84</v>
      </c>
      <c r="I2308" s="9">
        <f t="shared" si="1095"/>
        <v>79.061999999999998</v>
      </c>
      <c r="J2308" s="10">
        <f t="shared" si="1073"/>
        <v>0</v>
      </c>
      <c r="K2308" t="str">
        <f t="shared" si="1071"/>
        <v/>
      </c>
      <c r="M2308" s="8"/>
      <c r="N2308" s="8"/>
      <c r="Q2308" s="9"/>
      <c r="R2308" s="10"/>
      <c r="T2308" s="9"/>
      <c r="U2308" s="11"/>
      <c r="V2308" s="9"/>
      <c r="W2308" s="9"/>
      <c r="X2308" s="11"/>
      <c r="Y2308" s="9"/>
    </row>
    <row r="2309" spans="1:25" x14ac:dyDescent="0.4">
      <c r="A2309" s="19"/>
      <c r="B2309" t="s">
        <v>1995</v>
      </c>
      <c r="C2309">
        <v>31</v>
      </c>
      <c r="D2309">
        <v>197</v>
      </c>
      <c r="E2309" s="7">
        <v>0.71199999999999997</v>
      </c>
      <c r="F2309" s="8">
        <f t="shared" si="1077"/>
        <v>0.9536</v>
      </c>
      <c r="G2309">
        <f t="shared" si="1096"/>
        <v>2</v>
      </c>
      <c r="H2309">
        <f t="shared" si="1070"/>
        <v>115</v>
      </c>
      <c r="I2309" s="9">
        <f t="shared" si="1095"/>
        <v>101.134</v>
      </c>
      <c r="J2309" s="10">
        <f t="shared" si="1073"/>
        <v>0</v>
      </c>
      <c r="K2309" t="str">
        <f t="shared" si="1071"/>
        <v/>
      </c>
      <c r="M2309" s="8"/>
      <c r="N2309" s="8"/>
      <c r="Q2309" s="9"/>
      <c r="R2309" s="10"/>
      <c r="T2309" s="11"/>
      <c r="U2309" s="11"/>
      <c r="V2309" s="9"/>
      <c r="W2309" s="9"/>
      <c r="X2309" s="11"/>
    </row>
    <row r="2310" spans="1:25" x14ac:dyDescent="0.4">
      <c r="A2310" s="19"/>
      <c r="B2310" t="s">
        <v>908</v>
      </c>
      <c r="C2310">
        <v>30</v>
      </c>
      <c r="D2310">
        <v>197</v>
      </c>
      <c r="E2310" s="7">
        <v>0.192</v>
      </c>
      <c r="F2310" s="8">
        <f t="shared" si="1078"/>
        <v>0.82666666666666666</v>
      </c>
      <c r="G2310">
        <f t="shared" si="1096"/>
        <v>3</v>
      </c>
      <c r="H2310">
        <f t="shared" si="1070"/>
        <v>145</v>
      </c>
      <c r="I2310" s="9">
        <f t="shared" si="1095"/>
        <v>106.89400000000001</v>
      </c>
      <c r="J2310" s="10">
        <f t="shared" si="1073"/>
        <v>0</v>
      </c>
      <c r="K2310" t="str">
        <f t="shared" si="1071"/>
        <v/>
      </c>
      <c r="M2310" s="8"/>
      <c r="N2310" s="8"/>
      <c r="Q2310" s="9"/>
      <c r="R2310" s="10"/>
      <c r="T2310" s="11"/>
      <c r="U2310" s="11"/>
      <c r="V2310" s="9"/>
      <c r="W2310" s="9"/>
      <c r="X2310" s="11"/>
    </row>
    <row r="2311" spans="1:25" x14ac:dyDescent="0.4">
      <c r="A2311" s="19"/>
      <c r="B2311" t="s">
        <v>1996</v>
      </c>
      <c r="C2311">
        <v>21</v>
      </c>
      <c r="D2311">
        <v>168</v>
      </c>
      <c r="E2311" s="7">
        <v>0.95699999999999996</v>
      </c>
      <c r="F2311" s="8">
        <f t="shared" ref="F2311" si="1097">AVERAGE(E2305:E2311)</f>
        <v>0.84528571428571431</v>
      </c>
      <c r="G2311">
        <f t="shared" si="1096"/>
        <v>4</v>
      </c>
      <c r="H2311">
        <f t="shared" si="1070"/>
        <v>166</v>
      </c>
      <c r="I2311" s="9">
        <f t="shared" si="1095"/>
        <v>126.991</v>
      </c>
      <c r="J2311" s="10">
        <f t="shared" si="1073"/>
        <v>0</v>
      </c>
      <c r="K2311" t="str">
        <f t="shared" si="1071"/>
        <v/>
      </c>
      <c r="M2311" s="8"/>
      <c r="N2311" s="8"/>
      <c r="Q2311" s="9"/>
      <c r="R2311" s="10"/>
      <c r="T2311" s="11"/>
      <c r="U2311" s="11"/>
      <c r="V2311" s="9"/>
      <c r="W2311" s="9"/>
      <c r="X2311" s="11"/>
    </row>
    <row r="2312" spans="1:25" x14ac:dyDescent="0.4">
      <c r="A2312" s="19"/>
      <c r="B2312" t="s">
        <v>1997</v>
      </c>
      <c r="C2312">
        <v>20</v>
      </c>
      <c r="D2312">
        <v>209</v>
      </c>
      <c r="E2312" s="7">
        <v>0.39800000000000002</v>
      </c>
      <c r="F2312" s="8">
        <f t="shared" ref="F2312" si="1098">AVERAGE(E2305:E2312)</f>
        <v>0.78937499999999994</v>
      </c>
      <c r="G2312">
        <f t="shared" si="1096"/>
        <v>5</v>
      </c>
      <c r="H2312">
        <f t="shared" si="1070"/>
        <v>186</v>
      </c>
      <c r="I2312" s="9">
        <f t="shared" si="1095"/>
        <v>134.95099999999999</v>
      </c>
      <c r="J2312" s="10">
        <f t="shared" si="1073"/>
        <v>0</v>
      </c>
      <c r="K2312" t="str">
        <f t="shared" si="1071"/>
        <v/>
      </c>
      <c r="M2312" s="8"/>
      <c r="N2312" s="8"/>
      <c r="Q2312" s="9"/>
      <c r="R2312" s="10"/>
      <c r="T2312" s="11"/>
      <c r="U2312" s="11"/>
      <c r="V2312" s="9"/>
      <c r="W2312" s="9"/>
      <c r="X2312" s="11"/>
    </row>
    <row r="2313" spans="1:25" x14ac:dyDescent="0.4">
      <c r="A2313" s="19"/>
      <c r="B2313" t="s">
        <v>1998</v>
      </c>
      <c r="C2313">
        <v>16</v>
      </c>
      <c r="D2313">
        <v>106</v>
      </c>
      <c r="E2313" s="7">
        <v>0.64200000000000002</v>
      </c>
      <c r="F2313" s="8">
        <f t="shared" ref="F2313" si="1099">AVERAGE(E2305:E2313)</f>
        <v>0.77300000000000002</v>
      </c>
      <c r="G2313">
        <f t="shared" si="1096"/>
        <v>6</v>
      </c>
      <c r="H2313">
        <f t="shared" si="1070"/>
        <v>202</v>
      </c>
      <c r="I2313" s="9">
        <f t="shared" si="1095"/>
        <v>145.22299999999998</v>
      </c>
      <c r="J2313" s="10">
        <f t="shared" si="1073"/>
        <v>0</v>
      </c>
      <c r="K2313" t="str">
        <f t="shared" si="1071"/>
        <v/>
      </c>
      <c r="M2313" s="8"/>
      <c r="N2313" s="8"/>
      <c r="Q2313" s="9"/>
      <c r="R2313" s="10"/>
      <c r="T2313" s="11"/>
      <c r="U2313" s="11"/>
      <c r="V2313" s="9"/>
      <c r="W2313" s="9"/>
      <c r="X2313" s="11"/>
    </row>
    <row r="2314" spans="1:25" x14ac:dyDescent="0.4">
      <c r="A2314" s="19"/>
      <c r="B2314" t="s">
        <v>1999</v>
      </c>
      <c r="C2314">
        <v>15</v>
      </c>
      <c r="D2314">
        <v>95</v>
      </c>
      <c r="E2314" s="13">
        <v>0.67</v>
      </c>
      <c r="F2314" s="8">
        <f t="shared" ref="F2314" si="1100">AVERAGE(E2305:E2314)</f>
        <v>0.76269999999999993</v>
      </c>
      <c r="G2314">
        <f t="shared" si="1096"/>
        <v>7</v>
      </c>
      <c r="H2314">
        <f t="shared" si="1070"/>
        <v>217</v>
      </c>
      <c r="I2314" s="9">
        <f t="shared" si="1095"/>
        <v>155.273</v>
      </c>
      <c r="J2314" s="10">
        <f t="shared" si="1073"/>
        <v>0</v>
      </c>
      <c r="K2314" t="str">
        <f t="shared" si="1071"/>
        <v/>
      </c>
      <c r="M2314" s="8"/>
      <c r="N2314" s="8"/>
      <c r="Q2314" s="9"/>
      <c r="R2314" s="10"/>
      <c r="T2314" s="11"/>
      <c r="U2314" s="11"/>
      <c r="V2314" s="9"/>
      <c r="W2314" s="9"/>
      <c r="X2314" s="11"/>
    </row>
    <row r="2315" spans="1:25" x14ac:dyDescent="0.4">
      <c r="A2315" s="19"/>
      <c r="B2315" t="s">
        <v>2000</v>
      </c>
      <c r="C2315">
        <v>109</v>
      </c>
      <c r="D2315">
        <v>2156</v>
      </c>
      <c r="E2315" s="7">
        <v>2.6160000000000001</v>
      </c>
      <c r="F2315" s="8">
        <f t="shared" si="1066"/>
        <v>2.6160000000000001</v>
      </c>
      <c r="G2315">
        <f t="shared" si="1096"/>
        <v>8</v>
      </c>
      <c r="H2315">
        <f t="shared" si="1070"/>
        <v>326</v>
      </c>
      <c r="I2315" s="9">
        <f t="shared" si="1095"/>
        <v>440.41700000000003</v>
      </c>
      <c r="J2315" s="10">
        <f t="shared" si="1073"/>
        <v>0</v>
      </c>
      <c r="K2315" t="str">
        <f t="shared" si="1071"/>
        <v/>
      </c>
      <c r="M2315" s="8"/>
      <c r="N2315" s="8"/>
      <c r="Q2315" s="9"/>
      <c r="R2315" s="10"/>
      <c r="T2315" s="11"/>
      <c r="U2315" s="11"/>
      <c r="V2315" s="9"/>
      <c r="W2315" s="9"/>
      <c r="X2315" s="11"/>
    </row>
    <row r="2316" spans="1:25" x14ac:dyDescent="0.4">
      <c r="A2316" s="19"/>
      <c r="B2316" t="s">
        <v>1806</v>
      </c>
      <c r="C2316">
        <v>51</v>
      </c>
      <c r="D2316">
        <v>1139</v>
      </c>
      <c r="E2316" s="7">
        <v>1.228</v>
      </c>
      <c r="F2316" s="8">
        <f t="shared" si="1067"/>
        <v>1.9220000000000002</v>
      </c>
      <c r="G2316">
        <f t="shared" si="1096"/>
        <v>9</v>
      </c>
      <c r="H2316">
        <f t="shared" si="1070"/>
        <v>377</v>
      </c>
      <c r="I2316" s="9">
        <f t="shared" si="1095"/>
        <v>503.04500000000002</v>
      </c>
      <c r="J2316" s="10">
        <f t="shared" si="1073"/>
        <v>1.3343368700265252</v>
      </c>
      <c r="K2316">
        <f t="shared" si="1071"/>
        <v>4890</v>
      </c>
      <c r="M2316" s="8"/>
      <c r="N2316" s="8"/>
      <c r="Q2316" s="9"/>
      <c r="R2316" s="10"/>
      <c r="T2316" s="11"/>
      <c r="U2316" s="11"/>
      <c r="V2316" s="9"/>
      <c r="W2316" s="9"/>
      <c r="X2316" s="11"/>
    </row>
    <row r="2317" spans="1:25" x14ac:dyDescent="0.4">
      <c r="A2317" s="19" t="s">
        <v>2000</v>
      </c>
      <c r="B2317" t="s">
        <v>1096</v>
      </c>
      <c r="C2317">
        <v>45</v>
      </c>
      <c r="D2317">
        <v>1073</v>
      </c>
      <c r="E2317" s="7">
        <v>1.667</v>
      </c>
      <c r="F2317" s="8">
        <f t="shared" si="1075"/>
        <v>1.837</v>
      </c>
      <c r="G2317">
        <f t="shared" si="1096"/>
        <v>1</v>
      </c>
      <c r="H2317">
        <f t="shared" si="1070"/>
        <v>45</v>
      </c>
      <c r="I2317" s="9">
        <f t="shared" si="1095"/>
        <v>75.015000000000001</v>
      </c>
      <c r="J2317" s="10">
        <f t="shared" si="1073"/>
        <v>0</v>
      </c>
      <c r="K2317" t="str">
        <f t="shared" si="1071"/>
        <v/>
      </c>
      <c r="M2317" s="8"/>
      <c r="N2317" s="8"/>
      <c r="Q2317" s="9"/>
      <c r="R2317" s="10"/>
      <c r="T2317" s="11"/>
      <c r="U2317" s="11"/>
      <c r="V2317" s="9"/>
      <c r="W2317" s="9"/>
      <c r="X2317" s="11"/>
    </row>
    <row r="2318" spans="1:25" x14ac:dyDescent="0.4">
      <c r="A2318" s="19"/>
      <c r="B2318" t="s">
        <v>2001</v>
      </c>
      <c r="C2318">
        <v>40</v>
      </c>
      <c r="D2318">
        <v>806</v>
      </c>
      <c r="E2318" s="7">
        <v>2.339</v>
      </c>
      <c r="F2318" s="8">
        <f t="shared" si="1076"/>
        <v>1.9624999999999999</v>
      </c>
      <c r="G2318">
        <f t="shared" si="1096"/>
        <v>1</v>
      </c>
      <c r="H2318">
        <f t="shared" si="1070"/>
        <v>85</v>
      </c>
      <c r="I2318" s="9">
        <f t="shared" si="1095"/>
        <v>168.57499999999999</v>
      </c>
      <c r="J2318" s="10">
        <f t="shared" si="1073"/>
        <v>0</v>
      </c>
      <c r="K2318" t="str">
        <f t="shared" si="1071"/>
        <v/>
      </c>
      <c r="M2318" s="8"/>
      <c r="N2318" s="8"/>
      <c r="Q2318" s="9"/>
      <c r="R2318" s="10"/>
      <c r="T2318" s="9"/>
      <c r="U2318" s="11"/>
      <c r="V2318" s="9"/>
      <c r="W2318" s="9"/>
      <c r="X2318" s="11"/>
      <c r="Y2318" s="9"/>
    </row>
    <row r="2319" spans="1:25" x14ac:dyDescent="0.4">
      <c r="A2319" s="19"/>
      <c r="B2319" t="s">
        <v>2002</v>
      </c>
      <c r="C2319">
        <v>36</v>
      </c>
      <c r="D2319">
        <v>636</v>
      </c>
      <c r="E2319" s="7">
        <v>1.7809999999999999</v>
      </c>
      <c r="F2319" s="8">
        <f t="shared" si="1077"/>
        <v>1.9262000000000001</v>
      </c>
      <c r="G2319">
        <f t="shared" si="1096"/>
        <v>2</v>
      </c>
      <c r="H2319">
        <f t="shared" si="1070"/>
        <v>121</v>
      </c>
      <c r="I2319" s="9">
        <f t="shared" si="1095"/>
        <v>232.69099999999997</v>
      </c>
      <c r="J2319" s="10">
        <f t="shared" si="1073"/>
        <v>0</v>
      </c>
      <c r="K2319" t="str">
        <f t="shared" si="1071"/>
        <v/>
      </c>
      <c r="M2319" s="8"/>
      <c r="N2319" s="8"/>
      <c r="Q2319" s="9"/>
      <c r="R2319" s="10"/>
      <c r="T2319" s="11"/>
      <c r="U2319" s="11"/>
      <c r="V2319" s="9"/>
      <c r="W2319" s="9"/>
      <c r="X2319" s="11"/>
    </row>
    <row r="2320" spans="1:25" x14ac:dyDescent="0.4">
      <c r="A2320" s="19"/>
      <c r="B2320" t="s">
        <v>2003</v>
      </c>
      <c r="C2320">
        <v>34</v>
      </c>
      <c r="D2320">
        <v>481</v>
      </c>
      <c r="E2320" s="7">
        <v>1.181</v>
      </c>
      <c r="F2320" s="8">
        <f t="shared" si="1078"/>
        <v>1.8020000000000003</v>
      </c>
      <c r="G2320">
        <f t="shared" si="1096"/>
        <v>3</v>
      </c>
      <c r="H2320">
        <f t="shared" si="1070"/>
        <v>155</v>
      </c>
      <c r="I2320" s="9">
        <f t="shared" si="1095"/>
        <v>272.84499999999997</v>
      </c>
      <c r="J2320" s="10">
        <f t="shared" si="1073"/>
        <v>0</v>
      </c>
      <c r="K2320" t="str">
        <f t="shared" si="1071"/>
        <v/>
      </c>
      <c r="M2320" s="8"/>
      <c r="N2320" s="8"/>
      <c r="Q2320" s="9"/>
      <c r="R2320" s="10"/>
      <c r="T2320" s="11"/>
      <c r="U2320" s="11"/>
      <c r="V2320" s="9"/>
      <c r="W2320" s="9"/>
      <c r="X2320" s="11"/>
    </row>
    <row r="2321" spans="1:25" x14ac:dyDescent="0.4">
      <c r="A2321" s="19"/>
      <c r="B2321" t="s">
        <v>2004</v>
      </c>
      <c r="C2321">
        <v>26</v>
      </c>
      <c r="D2321">
        <v>518</v>
      </c>
      <c r="E2321" s="7">
        <v>1.109</v>
      </c>
      <c r="F2321" s="8">
        <f t="shared" ref="F2321" si="1101">AVERAGE(E2315:E2321)</f>
        <v>1.7030000000000001</v>
      </c>
      <c r="G2321">
        <f t="shared" si="1096"/>
        <v>4</v>
      </c>
      <c r="H2321">
        <f t="shared" si="1070"/>
        <v>181</v>
      </c>
      <c r="I2321" s="9">
        <f t="shared" si="1095"/>
        <v>301.67899999999997</v>
      </c>
      <c r="J2321" s="10">
        <f t="shared" si="1073"/>
        <v>0</v>
      </c>
      <c r="K2321" t="str">
        <f t="shared" si="1071"/>
        <v/>
      </c>
      <c r="M2321" s="8"/>
      <c r="N2321" s="8"/>
      <c r="Q2321" s="9"/>
      <c r="R2321" s="10"/>
      <c r="T2321" s="11"/>
      <c r="U2321" s="11"/>
      <c r="V2321" s="9"/>
      <c r="W2321" s="9"/>
      <c r="X2321" s="11"/>
    </row>
    <row r="2322" spans="1:25" x14ac:dyDescent="0.4">
      <c r="A2322" s="19"/>
      <c r="B2322" t="s">
        <v>2005</v>
      </c>
      <c r="C2322">
        <v>22</v>
      </c>
      <c r="D2322">
        <v>556</v>
      </c>
      <c r="E2322" s="7">
        <v>1.617</v>
      </c>
      <c r="F2322" s="8">
        <f t="shared" ref="F2322" si="1102">AVERAGE(E2315:E2322)</f>
        <v>1.69225</v>
      </c>
      <c r="G2322">
        <f t="shared" si="1096"/>
        <v>5</v>
      </c>
      <c r="H2322">
        <f t="shared" si="1070"/>
        <v>203</v>
      </c>
      <c r="I2322" s="9">
        <f t="shared" si="1095"/>
        <v>337.25299999999999</v>
      </c>
      <c r="J2322" s="10">
        <f t="shared" si="1073"/>
        <v>0</v>
      </c>
      <c r="K2322" t="str">
        <f t="shared" si="1071"/>
        <v/>
      </c>
      <c r="M2322" s="8"/>
      <c r="N2322" s="8"/>
      <c r="Q2322" s="9"/>
      <c r="R2322" s="10"/>
      <c r="T2322" s="11"/>
      <c r="U2322" s="11"/>
      <c r="V2322" s="9"/>
      <c r="W2322" s="9"/>
      <c r="X2322" s="11"/>
    </row>
    <row r="2323" spans="1:25" x14ac:dyDescent="0.4">
      <c r="A2323" s="19"/>
      <c r="B2323" t="s">
        <v>2006</v>
      </c>
      <c r="C2323">
        <v>22</v>
      </c>
      <c r="D2323">
        <v>320</v>
      </c>
      <c r="E2323" s="7">
        <v>0.67900000000000005</v>
      </c>
      <c r="F2323" s="8">
        <f t="shared" ref="F2323" si="1103">AVERAGE(E2315:E2323)</f>
        <v>1.5796666666666668</v>
      </c>
      <c r="G2323">
        <f t="shared" si="1096"/>
        <v>6</v>
      </c>
      <c r="H2323">
        <f t="shared" si="1070"/>
        <v>225</v>
      </c>
      <c r="I2323" s="9">
        <f t="shared" si="1095"/>
        <v>352.19099999999997</v>
      </c>
      <c r="J2323" s="10">
        <f t="shared" si="1073"/>
        <v>0</v>
      </c>
      <c r="K2323" t="str">
        <f t="shared" si="1071"/>
        <v/>
      </c>
      <c r="M2323" s="8"/>
      <c r="N2323" s="8"/>
      <c r="Q2323" s="9"/>
      <c r="R2323" s="10"/>
      <c r="T2323" s="11"/>
      <c r="U2323" s="11"/>
      <c r="V2323" s="9"/>
      <c r="W2323" s="9"/>
      <c r="X2323" s="11"/>
    </row>
    <row r="2324" spans="1:25" x14ac:dyDescent="0.4">
      <c r="A2324" s="19"/>
      <c r="B2324" t="s">
        <v>2007</v>
      </c>
      <c r="C2324">
        <v>19</v>
      </c>
      <c r="D2324">
        <v>439</v>
      </c>
      <c r="E2324" s="7">
        <v>1.0329999999999999</v>
      </c>
      <c r="F2324" s="8">
        <f t="shared" ref="F2324" si="1104">AVERAGE(E2315:E2324)</f>
        <v>1.5249999999999999</v>
      </c>
      <c r="G2324">
        <f t="shared" si="1096"/>
        <v>7</v>
      </c>
      <c r="H2324">
        <f t="shared" si="1070"/>
        <v>244</v>
      </c>
      <c r="I2324" s="9">
        <f t="shared" si="1095"/>
        <v>371.81799999999998</v>
      </c>
      <c r="J2324" s="10">
        <f t="shared" si="1073"/>
        <v>0</v>
      </c>
      <c r="K2324" t="str">
        <f t="shared" si="1071"/>
        <v/>
      </c>
      <c r="M2324" s="8"/>
      <c r="N2324" s="8"/>
      <c r="Q2324" s="9"/>
      <c r="R2324" s="10"/>
      <c r="T2324" s="11"/>
      <c r="U2324" s="11"/>
      <c r="V2324" s="9"/>
      <c r="W2324" s="9"/>
      <c r="X2324" s="11"/>
    </row>
    <row r="2325" spans="1:25" x14ac:dyDescent="0.4">
      <c r="A2325" s="19"/>
      <c r="B2325" t="s">
        <v>2008</v>
      </c>
      <c r="C2325">
        <v>61</v>
      </c>
      <c r="D2325">
        <v>991</v>
      </c>
      <c r="E2325" s="7">
        <v>1.5069999999999999</v>
      </c>
      <c r="F2325" s="8">
        <f t="shared" ref="F2325:F2335" si="1105">AVERAGE(E2325)</f>
        <v>1.5069999999999999</v>
      </c>
      <c r="G2325">
        <f t="shared" si="1096"/>
        <v>8</v>
      </c>
      <c r="H2325">
        <f t="shared" si="1070"/>
        <v>305</v>
      </c>
      <c r="I2325" s="9">
        <f t="shared" si="1095"/>
        <v>463.745</v>
      </c>
      <c r="J2325" s="10">
        <f t="shared" si="1073"/>
        <v>0</v>
      </c>
      <c r="K2325" t="str">
        <f t="shared" si="1071"/>
        <v/>
      </c>
      <c r="M2325" s="8"/>
      <c r="N2325" s="8"/>
      <c r="Q2325" s="9"/>
      <c r="R2325" s="10"/>
      <c r="T2325" s="11"/>
      <c r="U2325" s="11"/>
      <c r="V2325" s="9"/>
      <c r="W2325" s="9"/>
      <c r="X2325" s="11"/>
    </row>
    <row r="2326" spans="1:25" x14ac:dyDescent="0.4">
      <c r="A2326" s="19"/>
      <c r="B2326" t="s">
        <v>2009</v>
      </c>
      <c r="C2326">
        <v>60</v>
      </c>
      <c r="D2326">
        <v>822</v>
      </c>
      <c r="E2326" s="7">
        <v>1.284</v>
      </c>
      <c r="F2326" s="8">
        <f t="shared" ref="F2326:F2336" si="1106">AVERAGE(E2325:E2326)</f>
        <v>1.3955</v>
      </c>
      <c r="G2326">
        <f t="shared" si="1096"/>
        <v>9</v>
      </c>
      <c r="H2326">
        <f t="shared" ref="H2326:H2344" si="1107">IF(G2325&gt;G2326,C2326,C2326+H2325)</f>
        <v>365</v>
      </c>
      <c r="I2326" s="9">
        <f t="shared" si="1095"/>
        <v>540.78499999999997</v>
      </c>
      <c r="J2326" s="10">
        <f t="shared" si="1073"/>
        <v>1.4816027397260274</v>
      </c>
      <c r="K2326">
        <f t="shared" ref="K2326:K2344" si="1108">IF(J2326&gt;0,SUM(D2317:D2326),"")</f>
        <v>6642</v>
      </c>
      <c r="M2326" s="8"/>
      <c r="N2326" s="8"/>
      <c r="Q2326" s="9"/>
      <c r="R2326" s="10"/>
      <c r="T2326" s="11"/>
      <c r="U2326" s="11"/>
      <c r="V2326" s="9"/>
      <c r="W2326" s="9"/>
      <c r="X2326" s="11"/>
    </row>
    <row r="2327" spans="1:25" x14ac:dyDescent="0.4">
      <c r="A2327" s="19" t="s">
        <v>2010</v>
      </c>
      <c r="B2327" t="s">
        <v>2011</v>
      </c>
      <c r="C2327">
        <v>52</v>
      </c>
      <c r="D2327">
        <v>816</v>
      </c>
      <c r="E2327" s="7">
        <v>1.893</v>
      </c>
      <c r="F2327" s="8">
        <f t="shared" si="1075"/>
        <v>1.5613333333333335</v>
      </c>
      <c r="G2327">
        <f t="shared" si="1096"/>
        <v>1</v>
      </c>
      <c r="H2327">
        <f t="shared" si="1107"/>
        <v>52</v>
      </c>
      <c r="I2327" s="9">
        <f t="shared" si="1095"/>
        <v>98.436000000000007</v>
      </c>
      <c r="J2327" s="10">
        <f t="shared" ref="J2327:J2344" si="1109">IF(G2327&gt;G2328,I2327/H2327,0)</f>
        <v>0</v>
      </c>
      <c r="K2327" t="str">
        <f t="shared" si="1108"/>
        <v/>
      </c>
      <c r="M2327" s="8"/>
      <c r="N2327" s="8"/>
      <c r="Q2327" s="9"/>
      <c r="R2327" s="10"/>
      <c r="T2327" s="11"/>
      <c r="U2327" s="11"/>
      <c r="V2327" s="9"/>
      <c r="W2327" s="9"/>
      <c r="X2327" s="11"/>
    </row>
    <row r="2328" spans="1:25" x14ac:dyDescent="0.4">
      <c r="A2328" s="19"/>
      <c r="B2328" t="s">
        <v>2012</v>
      </c>
      <c r="C2328">
        <v>42</v>
      </c>
      <c r="D2328">
        <v>486</v>
      </c>
      <c r="E2328" s="7">
        <v>1.647</v>
      </c>
      <c r="F2328" s="8">
        <f t="shared" si="1076"/>
        <v>1.5827500000000001</v>
      </c>
      <c r="G2328">
        <f t="shared" si="1096"/>
        <v>1</v>
      </c>
      <c r="H2328">
        <f t="shared" si="1107"/>
        <v>94</v>
      </c>
      <c r="I2328" s="9">
        <f t="shared" si="1095"/>
        <v>167.61</v>
      </c>
      <c r="J2328" s="10">
        <f t="shared" si="1109"/>
        <v>0</v>
      </c>
      <c r="K2328" t="str">
        <f t="shared" si="1108"/>
        <v/>
      </c>
      <c r="M2328" s="8"/>
      <c r="N2328" s="8"/>
      <c r="Q2328" s="9"/>
      <c r="R2328" s="10"/>
      <c r="T2328" s="9"/>
      <c r="U2328" s="11"/>
      <c r="V2328" s="9"/>
      <c r="W2328" s="9"/>
      <c r="X2328" s="11"/>
      <c r="Y2328" s="9"/>
    </row>
    <row r="2329" spans="1:25" x14ac:dyDescent="0.4">
      <c r="A2329" s="19"/>
      <c r="B2329" t="s">
        <v>2013</v>
      </c>
      <c r="C2329">
        <v>37</v>
      </c>
      <c r="D2329">
        <v>702</v>
      </c>
      <c r="E2329" s="7">
        <v>1.86</v>
      </c>
      <c r="F2329" s="8">
        <f t="shared" si="1077"/>
        <v>1.6382000000000001</v>
      </c>
      <c r="G2329">
        <f t="shared" si="1096"/>
        <v>2</v>
      </c>
      <c r="H2329">
        <f t="shared" si="1107"/>
        <v>131</v>
      </c>
      <c r="I2329" s="9">
        <f t="shared" si="1095"/>
        <v>236.43</v>
      </c>
      <c r="J2329" s="10">
        <f t="shared" si="1109"/>
        <v>0</v>
      </c>
      <c r="K2329" t="str">
        <f t="shared" si="1108"/>
        <v/>
      </c>
      <c r="M2329" s="8"/>
      <c r="N2329" s="8"/>
      <c r="Q2329" s="9"/>
      <c r="R2329" s="10"/>
      <c r="T2329" s="11"/>
      <c r="U2329" s="11"/>
      <c r="V2329" s="9"/>
      <c r="W2329" s="9"/>
      <c r="X2329" s="11"/>
    </row>
    <row r="2330" spans="1:25" x14ac:dyDescent="0.4">
      <c r="A2330" s="19"/>
      <c r="B2330" t="s">
        <v>2014</v>
      </c>
      <c r="C2330">
        <v>33</v>
      </c>
      <c r="D2330">
        <v>355</v>
      </c>
      <c r="E2330" s="7">
        <v>0.92100000000000004</v>
      </c>
      <c r="F2330" s="8">
        <f t="shared" si="1078"/>
        <v>1.5186666666666666</v>
      </c>
      <c r="G2330">
        <f t="shared" si="1096"/>
        <v>3</v>
      </c>
      <c r="H2330">
        <f t="shared" si="1107"/>
        <v>164</v>
      </c>
      <c r="I2330" s="9">
        <f t="shared" si="1095"/>
        <v>266.82299999999998</v>
      </c>
      <c r="J2330" s="10">
        <f t="shared" si="1109"/>
        <v>0</v>
      </c>
      <c r="K2330" t="str">
        <f t="shared" si="1108"/>
        <v/>
      </c>
      <c r="M2330" s="8"/>
      <c r="N2330" s="8"/>
      <c r="Q2330" s="9"/>
      <c r="R2330" s="10"/>
      <c r="T2330" s="11"/>
      <c r="U2330" s="11"/>
      <c r="V2330" s="9"/>
      <c r="W2330" s="9"/>
      <c r="X2330" s="11"/>
    </row>
    <row r="2331" spans="1:25" x14ac:dyDescent="0.4">
      <c r="A2331" s="19"/>
      <c r="B2331" t="s">
        <v>2015</v>
      </c>
      <c r="C2331">
        <v>24</v>
      </c>
      <c r="D2331">
        <v>326</v>
      </c>
      <c r="E2331" s="7">
        <v>0.95399999999999996</v>
      </c>
      <c r="F2331" s="8">
        <f t="shared" ref="F2331" si="1110">AVERAGE(E2325:E2331)</f>
        <v>1.4380000000000002</v>
      </c>
      <c r="G2331">
        <f t="shared" si="1096"/>
        <v>4</v>
      </c>
      <c r="H2331">
        <f t="shared" si="1107"/>
        <v>188</v>
      </c>
      <c r="I2331" s="9">
        <f t="shared" si="1095"/>
        <v>289.71899999999999</v>
      </c>
      <c r="J2331" s="10">
        <f t="shared" si="1109"/>
        <v>0</v>
      </c>
      <c r="K2331" t="str">
        <f t="shared" si="1108"/>
        <v/>
      </c>
      <c r="M2331" s="8"/>
      <c r="N2331" s="8"/>
      <c r="Q2331" s="9"/>
      <c r="R2331" s="10"/>
      <c r="T2331" s="11"/>
      <c r="U2331" s="11"/>
      <c r="V2331" s="9"/>
      <c r="W2331" s="9"/>
      <c r="X2331" s="11"/>
    </row>
    <row r="2332" spans="1:25" x14ac:dyDescent="0.4">
      <c r="A2332" s="19"/>
      <c r="B2332" t="s">
        <v>2016</v>
      </c>
      <c r="C2332">
        <v>23</v>
      </c>
      <c r="D2332">
        <v>335</v>
      </c>
      <c r="E2332" s="7">
        <v>1.222</v>
      </c>
      <c r="F2332" s="8">
        <f t="shared" ref="F2332" si="1111">AVERAGE(E2325:E2332)</f>
        <v>1.411</v>
      </c>
      <c r="G2332">
        <f t="shared" si="1096"/>
        <v>5</v>
      </c>
      <c r="H2332">
        <f t="shared" si="1107"/>
        <v>211</v>
      </c>
      <c r="I2332" s="9">
        <f t="shared" si="1095"/>
        <v>317.82499999999999</v>
      </c>
      <c r="J2332" s="10">
        <f t="shared" si="1109"/>
        <v>0</v>
      </c>
      <c r="K2332" t="str">
        <f t="shared" si="1108"/>
        <v/>
      </c>
      <c r="M2332" s="8"/>
      <c r="N2332" s="8"/>
      <c r="Q2332" s="9"/>
      <c r="R2332" s="10"/>
      <c r="T2332" s="11"/>
      <c r="U2332" s="11"/>
      <c r="V2332" s="9"/>
      <c r="W2332" s="9"/>
      <c r="X2332" s="11"/>
    </row>
    <row r="2333" spans="1:25" x14ac:dyDescent="0.4">
      <c r="A2333" s="19"/>
      <c r="B2333" t="s">
        <v>2017</v>
      </c>
      <c r="C2333">
        <v>22</v>
      </c>
      <c r="D2333">
        <v>339</v>
      </c>
      <c r="E2333" s="13">
        <v>1.2509999999999999</v>
      </c>
      <c r="F2333" s="8">
        <f t="shared" ref="F2333" si="1112">AVERAGE(E2325:E2333)</f>
        <v>1.3932222222222221</v>
      </c>
      <c r="G2333">
        <f t="shared" si="1096"/>
        <v>6</v>
      </c>
      <c r="H2333">
        <f t="shared" si="1107"/>
        <v>233</v>
      </c>
      <c r="I2333" s="9">
        <f t="shared" si="1095"/>
        <v>345.34699999999998</v>
      </c>
      <c r="J2333" s="10">
        <f t="shared" si="1109"/>
        <v>0</v>
      </c>
      <c r="K2333" t="str">
        <f t="shared" si="1108"/>
        <v/>
      </c>
      <c r="M2333" s="8"/>
      <c r="N2333" s="8"/>
      <c r="Q2333" s="9"/>
      <c r="R2333" s="10"/>
      <c r="T2333" s="11"/>
      <c r="U2333" s="11"/>
      <c r="V2333" s="9"/>
      <c r="W2333" s="9"/>
      <c r="X2333" s="11"/>
    </row>
    <row r="2334" spans="1:25" x14ac:dyDescent="0.4">
      <c r="A2334" s="19"/>
      <c r="B2334" t="s">
        <v>2018</v>
      </c>
      <c r="C2334">
        <v>17</v>
      </c>
      <c r="D2334">
        <v>219</v>
      </c>
      <c r="E2334" s="7">
        <v>1.04</v>
      </c>
      <c r="F2334" s="8">
        <f t="shared" ref="F2334" si="1113">AVERAGE(E2325:E2334)</f>
        <v>1.3579000000000001</v>
      </c>
      <c r="G2334">
        <f t="shared" si="1096"/>
        <v>7</v>
      </c>
      <c r="H2334">
        <f t="shared" si="1107"/>
        <v>250</v>
      </c>
      <c r="I2334" s="9">
        <f t="shared" si="1095"/>
        <v>363.02699999999999</v>
      </c>
      <c r="J2334" s="10">
        <f t="shared" si="1109"/>
        <v>0</v>
      </c>
      <c r="K2334" t="str">
        <f t="shared" si="1108"/>
        <v/>
      </c>
      <c r="M2334" s="8"/>
      <c r="N2334" s="8"/>
      <c r="Q2334" s="9"/>
      <c r="R2334" s="10"/>
      <c r="T2334" s="11"/>
      <c r="U2334" s="11"/>
      <c r="V2334" s="9"/>
      <c r="W2334" s="9"/>
      <c r="X2334" s="11"/>
    </row>
    <row r="2335" spans="1:25" x14ac:dyDescent="0.4">
      <c r="A2335" s="19"/>
      <c r="B2335" t="s">
        <v>2019</v>
      </c>
      <c r="C2335">
        <v>56</v>
      </c>
      <c r="D2335">
        <v>373</v>
      </c>
      <c r="E2335" s="7">
        <v>0.54800000000000004</v>
      </c>
      <c r="F2335" s="8">
        <f t="shared" si="1105"/>
        <v>0.54800000000000004</v>
      </c>
      <c r="G2335">
        <f t="shared" si="1096"/>
        <v>8</v>
      </c>
      <c r="H2335">
        <f t="shared" si="1107"/>
        <v>306</v>
      </c>
      <c r="I2335" s="9">
        <f t="shared" si="1095"/>
        <v>393.71499999999997</v>
      </c>
      <c r="J2335" s="10">
        <f t="shared" si="1109"/>
        <v>0</v>
      </c>
      <c r="K2335" t="str">
        <f t="shared" si="1108"/>
        <v/>
      </c>
      <c r="M2335" s="8"/>
      <c r="N2335" s="8"/>
      <c r="Q2335" s="9"/>
      <c r="R2335" s="10"/>
      <c r="T2335" s="11"/>
      <c r="U2335" s="11"/>
      <c r="V2335" s="9"/>
      <c r="W2335" s="9"/>
      <c r="X2335" s="11"/>
    </row>
    <row r="2336" spans="1:25" x14ac:dyDescent="0.4">
      <c r="A2336" s="19"/>
      <c r="B2336" t="s">
        <v>2020</v>
      </c>
      <c r="C2336">
        <v>52</v>
      </c>
      <c r="D2336">
        <v>454</v>
      </c>
      <c r="E2336" s="7">
        <v>0.51200000000000001</v>
      </c>
      <c r="F2336" s="8">
        <f t="shared" si="1106"/>
        <v>0.53</v>
      </c>
      <c r="G2336">
        <f t="shared" si="1096"/>
        <v>9</v>
      </c>
      <c r="H2336">
        <f t="shared" si="1107"/>
        <v>358</v>
      </c>
      <c r="I2336" s="9">
        <f t="shared" si="1095"/>
        <v>420.339</v>
      </c>
      <c r="J2336" s="10">
        <f t="shared" si="1109"/>
        <v>1.1741312849162011</v>
      </c>
      <c r="K2336">
        <f t="shared" si="1108"/>
        <v>4405</v>
      </c>
      <c r="M2336" s="8"/>
      <c r="N2336" s="8"/>
      <c r="Q2336" s="9"/>
      <c r="R2336" s="10"/>
      <c r="T2336" s="11"/>
      <c r="U2336" s="11"/>
      <c r="V2336" s="9"/>
      <c r="W2336" s="9"/>
      <c r="X2336" s="11"/>
    </row>
    <row r="2337" spans="1:25" x14ac:dyDescent="0.4">
      <c r="A2337" s="19" t="s">
        <v>2021</v>
      </c>
      <c r="B2337" t="s">
        <v>2022</v>
      </c>
      <c r="C2337">
        <v>49</v>
      </c>
      <c r="D2337">
        <v>339</v>
      </c>
      <c r="E2337" s="7">
        <v>0.54100000000000004</v>
      </c>
      <c r="F2337" s="8">
        <f t="shared" ref="F2337" si="1114">AVERAGE(E2335:E2337)</f>
        <v>0.53366666666666662</v>
      </c>
      <c r="G2337">
        <f t="shared" si="1096"/>
        <v>1</v>
      </c>
      <c r="H2337">
        <f t="shared" si="1107"/>
        <v>49</v>
      </c>
      <c r="I2337" s="9">
        <f t="shared" si="1095"/>
        <v>26.509</v>
      </c>
      <c r="J2337" s="10">
        <f t="shared" si="1109"/>
        <v>0</v>
      </c>
      <c r="K2337" t="str">
        <f t="shared" si="1108"/>
        <v/>
      </c>
      <c r="M2337" s="8"/>
      <c r="N2337" s="8"/>
      <c r="Q2337" s="9"/>
      <c r="R2337" s="10"/>
      <c r="T2337" s="11"/>
      <c r="U2337" s="11"/>
      <c r="V2337" s="9"/>
      <c r="W2337" s="9"/>
      <c r="X2337" s="11"/>
    </row>
    <row r="2338" spans="1:25" x14ac:dyDescent="0.4">
      <c r="A2338" s="19"/>
      <c r="B2338" t="s">
        <v>2023</v>
      </c>
      <c r="C2338">
        <v>40</v>
      </c>
      <c r="D2338">
        <v>361</v>
      </c>
      <c r="E2338" s="7">
        <v>1.0509999999999999</v>
      </c>
      <c r="F2338" s="8">
        <f t="shared" ref="F2338" si="1115">AVERAGE(E2335:E2338)</f>
        <v>0.66300000000000003</v>
      </c>
      <c r="G2338">
        <f t="shared" si="1096"/>
        <v>1</v>
      </c>
      <c r="H2338">
        <f t="shared" si="1107"/>
        <v>89</v>
      </c>
      <c r="I2338" s="9">
        <f t="shared" si="1095"/>
        <v>68.549000000000007</v>
      </c>
      <c r="J2338" s="10">
        <f t="shared" si="1109"/>
        <v>0</v>
      </c>
      <c r="K2338" t="str">
        <f t="shared" si="1108"/>
        <v/>
      </c>
      <c r="M2338" s="8"/>
      <c r="N2338" s="8"/>
      <c r="Q2338" s="9"/>
      <c r="R2338" s="10"/>
      <c r="T2338" s="9"/>
      <c r="U2338" s="11"/>
      <c r="V2338" s="9"/>
      <c r="W2338" s="9"/>
      <c r="X2338" s="11"/>
      <c r="Y2338" s="9"/>
    </row>
    <row r="2339" spans="1:25" x14ac:dyDescent="0.4">
      <c r="A2339" s="19"/>
      <c r="B2339" t="s">
        <v>2024</v>
      </c>
      <c r="C2339">
        <v>39</v>
      </c>
      <c r="D2339">
        <v>333</v>
      </c>
      <c r="E2339" s="7">
        <v>0.46100000000000002</v>
      </c>
      <c r="F2339" s="8">
        <f t="shared" ref="F2339" si="1116">AVERAGE(E2335:E2339)</f>
        <v>0.62260000000000004</v>
      </c>
      <c r="G2339">
        <f t="shared" si="1096"/>
        <v>2</v>
      </c>
      <c r="H2339">
        <f t="shared" si="1107"/>
        <v>128</v>
      </c>
      <c r="I2339" s="9">
        <f t="shared" si="1095"/>
        <v>86.528000000000006</v>
      </c>
      <c r="J2339" s="10">
        <f t="shared" si="1109"/>
        <v>0</v>
      </c>
      <c r="K2339" t="str">
        <f t="shared" si="1108"/>
        <v/>
      </c>
      <c r="M2339" s="8"/>
      <c r="N2339" s="8"/>
      <c r="Q2339" s="9"/>
      <c r="R2339" s="10"/>
      <c r="T2339" s="11"/>
      <c r="U2339" s="11"/>
      <c r="V2339" s="9"/>
      <c r="W2339" s="9"/>
      <c r="X2339" s="11"/>
    </row>
    <row r="2340" spans="1:25" x14ac:dyDescent="0.4">
      <c r="A2340" s="19"/>
      <c r="B2340" t="s">
        <v>2025</v>
      </c>
      <c r="C2340">
        <v>34</v>
      </c>
      <c r="D2340">
        <v>235</v>
      </c>
      <c r="E2340" s="7">
        <v>0.89200000000000002</v>
      </c>
      <c r="F2340" s="8">
        <f t="shared" ref="F2340" si="1117">AVERAGE(E2335:E2340)</f>
        <v>0.66749999999999998</v>
      </c>
      <c r="G2340">
        <f t="shared" si="1096"/>
        <v>3</v>
      </c>
      <c r="H2340">
        <f t="shared" si="1107"/>
        <v>162</v>
      </c>
      <c r="I2340" s="9">
        <f t="shared" si="1095"/>
        <v>116.85600000000001</v>
      </c>
      <c r="J2340" s="10">
        <f t="shared" si="1109"/>
        <v>0</v>
      </c>
      <c r="K2340" t="str">
        <f t="shared" si="1108"/>
        <v/>
      </c>
      <c r="M2340" s="8"/>
      <c r="N2340" s="8"/>
      <c r="Q2340" s="9"/>
      <c r="R2340" s="10"/>
      <c r="T2340" s="11"/>
      <c r="U2340" s="11"/>
      <c r="V2340" s="9"/>
      <c r="W2340" s="9"/>
      <c r="X2340" s="11"/>
    </row>
    <row r="2341" spans="1:25" x14ac:dyDescent="0.4">
      <c r="A2341" s="19"/>
      <c r="B2341" t="s">
        <v>2026</v>
      </c>
      <c r="C2341">
        <v>33</v>
      </c>
      <c r="D2341">
        <v>281</v>
      </c>
      <c r="E2341" s="13">
        <v>0.76</v>
      </c>
      <c r="F2341" s="8">
        <f t="shared" ref="F2341" si="1118">AVERAGE(E2335:E2341)</f>
        <v>0.68071428571428572</v>
      </c>
      <c r="G2341">
        <f t="shared" si="1096"/>
        <v>4</v>
      </c>
      <c r="H2341">
        <f t="shared" si="1107"/>
        <v>195</v>
      </c>
      <c r="I2341" s="9">
        <f t="shared" si="1095"/>
        <v>141.93600000000001</v>
      </c>
      <c r="J2341" s="10">
        <f t="shared" si="1109"/>
        <v>0</v>
      </c>
      <c r="K2341" t="str">
        <f t="shared" si="1108"/>
        <v/>
      </c>
      <c r="M2341" s="8"/>
      <c r="N2341" s="8"/>
      <c r="Q2341" s="9"/>
      <c r="R2341" s="10"/>
      <c r="T2341" s="11"/>
      <c r="U2341" s="11"/>
      <c r="V2341" s="9"/>
      <c r="W2341" s="9"/>
      <c r="X2341" s="11"/>
    </row>
    <row r="2342" spans="1:25" x14ac:dyDescent="0.4">
      <c r="A2342" s="19"/>
      <c r="B2342" t="s">
        <v>2027</v>
      </c>
      <c r="C2342">
        <v>30</v>
      </c>
      <c r="D2342">
        <v>426</v>
      </c>
      <c r="E2342" s="7">
        <v>0.34599999999999997</v>
      </c>
      <c r="F2342" s="8">
        <f t="shared" ref="F2342" si="1119">AVERAGE(E2335:E2342)</f>
        <v>0.63887499999999997</v>
      </c>
      <c r="G2342">
        <f t="shared" si="1096"/>
        <v>5</v>
      </c>
      <c r="H2342">
        <f t="shared" si="1107"/>
        <v>225</v>
      </c>
      <c r="I2342" s="9">
        <f t="shared" si="1095"/>
        <v>152.316</v>
      </c>
      <c r="J2342" s="10">
        <f t="shared" si="1109"/>
        <v>0</v>
      </c>
      <c r="K2342" t="str">
        <f t="shared" si="1108"/>
        <v/>
      </c>
      <c r="M2342" s="8"/>
      <c r="N2342" s="8"/>
      <c r="Q2342" s="9"/>
      <c r="R2342" s="10"/>
      <c r="T2342" s="11"/>
      <c r="U2342" s="11"/>
      <c r="V2342" s="9"/>
      <c r="W2342" s="9"/>
      <c r="X2342" s="11"/>
    </row>
    <row r="2343" spans="1:25" x14ac:dyDescent="0.4">
      <c r="A2343" s="19"/>
      <c r="B2343" t="s">
        <v>2028</v>
      </c>
      <c r="C2343">
        <v>29</v>
      </c>
      <c r="D2343">
        <v>189</v>
      </c>
      <c r="E2343" s="7">
        <v>0.59799999999999998</v>
      </c>
      <c r="F2343" s="8">
        <f t="shared" ref="F2343" si="1120">AVERAGE(E2335:E2343)</f>
        <v>0.6343333333333333</v>
      </c>
      <c r="G2343">
        <f t="shared" si="1096"/>
        <v>6</v>
      </c>
      <c r="H2343">
        <f t="shared" si="1107"/>
        <v>254</v>
      </c>
      <c r="I2343" s="9">
        <f t="shared" si="1095"/>
        <v>169.65800000000002</v>
      </c>
      <c r="J2343" s="10">
        <f t="shared" si="1109"/>
        <v>0</v>
      </c>
      <c r="K2343" t="str">
        <f t="shared" si="1108"/>
        <v/>
      </c>
      <c r="M2343" s="8"/>
      <c r="N2343" s="8"/>
      <c r="Q2343" s="9"/>
      <c r="R2343" s="10"/>
      <c r="T2343" s="11"/>
      <c r="U2343" s="11"/>
      <c r="V2343" s="9"/>
      <c r="W2343" s="9"/>
      <c r="X2343" s="11"/>
    </row>
    <row r="2344" spans="1:25" x14ac:dyDescent="0.4">
      <c r="A2344" s="19"/>
      <c r="B2344" t="s">
        <v>2029</v>
      </c>
      <c r="C2344">
        <v>22</v>
      </c>
      <c r="D2344">
        <v>164</v>
      </c>
      <c r="E2344" s="7">
        <v>0.57599999999999996</v>
      </c>
      <c r="F2344" s="8">
        <f>AVERAGE(E2335:E2344)</f>
        <v>0.62849999999999995</v>
      </c>
      <c r="G2344">
        <f t="shared" si="1096"/>
        <v>7</v>
      </c>
      <c r="H2344">
        <f t="shared" si="1107"/>
        <v>276</v>
      </c>
      <c r="I2344" s="9">
        <f t="shared" si="1095"/>
        <v>182.33</v>
      </c>
      <c r="J2344" s="10">
        <f t="shared" si="1109"/>
        <v>0.66061594202898555</v>
      </c>
      <c r="K2344">
        <f t="shared" si="1108"/>
        <v>3155</v>
      </c>
      <c r="M2344" s="8"/>
      <c r="N2344" s="8"/>
      <c r="Q2344" s="9"/>
      <c r="R2344" s="10"/>
      <c r="T2344" s="11"/>
      <c r="U2344" s="11"/>
      <c r="V2344" s="9"/>
      <c r="W2344" s="9"/>
      <c r="X2344" s="11"/>
    </row>
    <row r="2345" spans="1:25" x14ac:dyDescent="0.4">
      <c r="A2345" s="19"/>
      <c r="F2345" s="8"/>
      <c r="G2345"/>
      <c r="H2345"/>
      <c r="I2345" s="9"/>
      <c r="J2345" s="10"/>
      <c r="M2345" s="8"/>
      <c r="N2345" s="8"/>
      <c r="Q2345" s="9"/>
      <c r="R2345" s="10"/>
      <c r="T2345" s="11"/>
      <c r="U2345" s="11"/>
      <c r="V2345" s="9"/>
      <c r="W2345" s="9"/>
      <c r="X2345" s="11"/>
    </row>
    <row r="2346" spans="1:25" x14ac:dyDescent="0.4">
      <c r="A2346" s="19"/>
      <c r="F2346" s="8"/>
      <c r="G2346"/>
      <c r="H2346"/>
      <c r="I2346" s="9"/>
      <c r="J2346" s="10"/>
      <c r="M2346" s="8"/>
      <c r="N2346" s="8"/>
      <c r="Q2346" s="9"/>
      <c r="R2346" s="10"/>
      <c r="T2346" s="11"/>
      <c r="U2346" s="11"/>
      <c r="V2346" s="9"/>
      <c r="W2346" s="9"/>
      <c r="X2346" s="11"/>
    </row>
    <row r="2347" spans="1:25" x14ac:dyDescent="0.4">
      <c r="A2347" s="19" t="s">
        <v>2030</v>
      </c>
      <c r="F2347" s="8"/>
      <c r="G2347"/>
      <c r="H2347"/>
      <c r="I2347" s="9"/>
      <c r="J2347" s="10"/>
      <c r="M2347" s="8"/>
      <c r="N2347" s="8"/>
      <c r="Q2347" s="9"/>
      <c r="R2347" s="10"/>
      <c r="T2347" s="11"/>
      <c r="U2347" s="11"/>
      <c r="V2347" s="9"/>
      <c r="W2347" s="9"/>
      <c r="X2347" s="11"/>
    </row>
    <row r="2348" spans="1:25" x14ac:dyDescent="0.4">
      <c r="A2348" s="19"/>
      <c r="F2348" s="8"/>
      <c r="G2348"/>
      <c r="H2348"/>
      <c r="I2348" s="9"/>
      <c r="J2348" s="10"/>
      <c r="M2348" s="8"/>
      <c r="N2348" s="8"/>
      <c r="Q2348" s="9"/>
      <c r="R2348" s="10"/>
      <c r="T2348" s="9"/>
      <c r="U2348" s="11"/>
      <c r="V2348" s="9"/>
      <c r="W2348" s="9"/>
      <c r="X2348" s="11"/>
      <c r="Y2348" s="9"/>
    </row>
    <row r="2349" spans="1:25" x14ac:dyDescent="0.4">
      <c r="A2349" s="19"/>
      <c r="F2349" s="8"/>
      <c r="G2349"/>
      <c r="H2349"/>
      <c r="I2349" s="9"/>
      <c r="J2349" s="10"/>
      <c r="M2349" s="8"/>
      <c r="N2349" s="8"/>
      <c r="Q2349" s="9"/>
      <c r="R2349" s="10"/>
      <c r="T2349" s="11"/>
      <c r="U2349" s="11"/>
      <c r="V2349" s="9"/>
      <c r="W2349" s="9"/>
      <c r="X2349" s="11"/>
    </row>
    <row r="2350" spans="1:25" x14ac:dyDescent="0.4">
      <c r="A2350" s="19"/>
      <c r="F2350" s="8"/>
      <c r="G2350"/>
      <c r="H2350"/>
      <c r="I2350" s="9"/>
      <c r="J2350" s="10"/>
      <c r="M2350" s="8"/>
      <c r="N2350" s="8"/>
      <c r="Q2350" s="9"/>
      <c r="R2350" s="10"/>
      <c r="T2350" s="11"/>
      <c r="U2350" s="11"/>
      <c r="V2350" s="9"/>
      <c r="W2350" s="9"/>
      <c r="X2350" s="11"/>
    </row>
    <row r="2351" spans="1:25" x14ac:dyDescent="0.4">
      <c r="A2351" s="19"/>
      <c r="F2351" s="8"/>
      <c r="G2351"/>
      <c r="H2351"/>
      <c r="I2351" s="9"/>
      <c r="J2351" s="10"/>
      <c r="M2351" s="8"/>
      <c r="N2351" s="8"/>
      <c r="Q2351" s="9"/>
      <c r="R2351" s="10"/>
      <c r="T2351" s="11"/>
      <c r="U2351" s="11"/>
      <c r="V2351" s="9"/>
      <c r="W2351" s="9"/>
      <c r="X2351" s="11"/>
    </row>
    <row r="2352" spans="1:25" x14ac:dyDescent="0.4">
      <c r="A2352" s="19"/>
      <c r="F2352" s="8"/>
      <c r="G2352"/>
      <c r="H2352"/>
      <c r="I2352" s="9"/>
      <c r="J2352" s="10"/>
      <c r="M2352" s="8"/>
      <c r="N2352" s="8"/>
      <c r="Q2352" s="9"/>
      <c r="R2352" s="10"/>
      <c r="T2352" s="11"/>
      <c r="U2352" s="11"/>
      <c r="V2352" s="9"/>
      <c r="W2352" s="9"/>
      <c r="X2352" s="11"/>
    </row>
    <row r="2353" spans="1:25" x14ac:dyDescent="0.4">
      <c r="A2353" s="19"/>
      <c r="F2353" s="8"/>
      <c r="G2353"/>
      <c r="H2353"/>
      <c r="I2353" s="9"/>
      <c r="J2353" s="10"/>
      <c r="M2353" s="8"/>
      <c r="N2353" s="8"/>
      <c r="Q2353" s="9"/>
      <c r="R2353" s="10"/>
      <c r="T2353" s="11"/>
      <c r="U2353" s="11"/>
      <c r="V2353" s="9"/>
      <c r="W2353" s="9"/>
      <c r="X2353" s="11"/>
    </row>
    <row r="2354" spans="1:25" x14ac:dyDescent="0.4">
      <c r="A2354" s="19"/>
      <c r="F2354" s="8"/>
      <c r="G2354"/>
      <c r="H2354"/>
      <c r="I2354" s="9"/>
      <c r="J2354" s="10"/>
      <c r="M2354" s="8"/>
      <c r="N2354" s="8"/>
      <c r="Q2354" s="9"/>
      <c r="R2354" s="10"/>
      <c r="T2354" s="11"/>
      <c r="U2354" s="11"/>
      <c r="V2354" s="9"/>
      <c r="W2354" s="9"/>
      <c r="X2354" s="11"/>
    </row>
    <row r="2355" spans="1:25" x14ac:dyDescent="0.4">
      <c r="A2355" s="19"/>
      <c r="F2355" s="8"/>
      <c r="G2355"/>
      <c r="H2355"/>
      <c r="I2355" s="9"/>
      <c r="J2355" s="10"/>
      <c r="M2355" s="8"/>
      <c r="N2355" s="8"/>
      <c r="Q2355" s="9"/>
      <c r="R2355" s="10"/>
      <c r="T2355" s="11"/>
      <c r="U2355" s="11"/>
      <c r="V2355" s="9"/>
      <c r="W2355" s="9"/>
      <c r="X2355" s="11"/>
    </row>
    <row r="2356" spans="1:25" x14ac:dyDescent="0.4">
      <c r="A2356" s="19"/>
      <c r="F2356" s="8"/>
      <c r="G2356"/>
      <c r="H2356"/>
      <c r="I2356" s="9"/>
      <c r="J2356" s="10"/>
      <c r="M2356" s="8"/>
      <c r="N2356" s="8"/>
      <c r="Q2356" s="9"/>
      <c r="R2356" s="10"/>
      <c r="T2356" s="11"/>
      <c r="U2356" s="11"/>
      <c r="V2356" s="9"/>
      <c r="W2356" s="9"/>
      <c r="X2356" s="11"/>
    </row>
    <row r="2357" spans="1:25" x14ac:dyDescent="0.4">
      <c r="A2357" s="19" t="s">
        <v>2030</v>
      </c>
      <c r="F2357" s="8"/>
      <c r="G2357"/>
      <c r="H2357"/>
      <c r="I2357" s="9"/>
      <c r="J2357" s="10"/>
      <c r="M2357" s="8"/>
      <c r="N2357" s="8"/>
      <c r="Q2357" s="9"/>
      <c r="R2357" s="10"/>
      <c r="T2357" s="11"/>
      <c r="U2357" s="11"/>
      <c r="V2357" s="9"/>
      <c r="W2357" s="9"/>
      <c r="X2357" s="11"/>
    </row>
    <row r="2358" spans="1:25" x14ac:dyDescent="0.4">
      <c r="A2358" s="19"/>
      <c r="F2358" s="8"/>
      <c r="G2358"/>
      <c r="H2358"/>
      <c r="I2358" s="9"/>
      <c r="J2358" s="10"/>
      <c r="M2358" s="8"/>
      <c r="N2358" s="8"/>
      <c r="Q2358" s="9"/>
      <c r="R2358" s="10"/>
      <c r="T2358" s="9"/>
      <c r="U2358" s="11"/>
      <c r="V2358" s="9"/>
      <c r="W2358" s="9"/>
      <c r="X2358" s="11"/>
      <c r="Y2358" s="9"/>
    </row>
    <row r="2359" spans="1:25" x14ac:dyDescent="0.4">
      <c r="A2359" s="19"/>
      <c r="F2359" s="8"/>
      <c r="G2359"/>
      <c r="H2359"/>
      <c r="I2359" s="9"/>
      <c r="J2359" s="10"/>
      <c r="M2359" s="8"/>
      <c r="N2359" s="8"/>
      <c r="Q2359" s="9"/>
      <c r="R2359" s="10"/>
      <c r="T2359" s="11"/>
      <c r="U2359" s="11"/>
      <c r="V2359" s="9"/>
      <c r="W2359" s="9"/>
      <c r="X2359" s="11"/>
    </row>
    <row r="2360" spans="1:25" x14ac:dyDescent="0.4">
      <c r="A2360" s="19"/>
      <c r="F2360" s="8"/>
      <c r="G2360"/>
      <c r="H2360"/>
      <c r="I2360" s="9"/>
      <c r="J2360" s="10"/>
      <c r="M2360" s="8"/>
      <c r="N2360" s="8"/>
      <c r="Q2360" s="9"/>
      <c r="R2360" s="10"/>
      <c r="T2360" s="11"/>
      <c r="U2360" s="11"/>
      <c r="V2360" s="9"/>
      <c r="W2360" s="9"/>
      <c r="X2360" s="11"/>
    </row>
    <row r="2361" spans="1:25" x14ac:dyDescent="0.4">
      <c r="A2361" s="19"/>
      <c r="F2361" s="8"/>
      <c r="G2361"/>
      <c r="H2361"/>
      <c r="I2361" s="9"/>
      <c r="J2361" s="10"/>
      <c r="M2361" s="8"/>
      <c r="N2361" s="8"/>
      <c r="Q2361" s="9"/>
      <c r="R2361" s="10"/>
      <c r="T2361" s="11"/>
      <c r="U2361" s="11"/>
      <c r="V2361" s="9"/>
      <c r="W2361" s="9"/>
      <c r="X2361" s="11"/>
    </row>
    <row r="2362" spans="1:25" x14ac:dyDescent="0.4">
      <c r="A2362" s="19"/>
      <c r="F2362" s="8"/>
      <c r="G2362"/>
      <c r="H2362"/>
      <c r="I2362" s="9"/>
      <c r="J2362" s="10"/>
      <c r="M2362" s="8"/>
      <c r="N2362" s="8"/>
      <c r="Q2362" s="9"/>
      <c r="R2362" s="10"/>
      <c r="T2362" s="11"/>
      <c r="U2362" s="11"/>
      <c r="V2362" s="9"/>
      <c r="W2362" s="9"/>
      <c r="X2362" s="11"/>
    </row>
    <row r="2363" spans="1:25" x14ac:dyDescent="0.4">
      <c r="A2363" s="19"/>
      <c r="F2363" s="8"/>
      <c r="G2363"/>
      <c r="H2363"/>
      <c r="I2363" s="9"/>
      <c r="J2363" s="10"/>
      <c r="M2363" s="8"/>
      <c r="N2363" s="8"/>
      <c r="Q2363" s="9"/>
      <c r="R2363" s="10"/>
      <c r="T2363" s="11"/>
      <c r="U2363" s="11"/>
      <c r="V2363" s="9"/>
      <c r="W2363" s="9"/>
      <c r="X2363" s="11"/>
    </row>
    <row r="2364" spans="1:25" x14ac:dyDescent="0.4">
      <c r="A2364" s="19"/>
      <c r="F2364" s="8"/>
      <c r="G2364"/>
      <c r="H2364"/>
      <c r="I2364" s="9"/>
      <c r="J2364" s="10"/>
      <c r="M2364" s="8"/>
      <c r="N2364" s="8"/>
      <c r="Q2364" s="9"/>
      <c r="R2364" s="10"/>
      <c r="T2364" s="11"/>
      <c r="U2364" s="11"/>
      <c r="V2364" s="9"/>
      <c r="W2364" s="9"/>
      <c r="X2364" s="11"/>
    </row>
    <row r="2365" spans="1:25" x14ac:dyDescent="0.4">
      <c r="A2365" s="19"/>
      <c r="F2365" s="8"/>
      <c r="G2365"/>
      <c r="H2365"/>
      <c r="I2365" s="9"/>
      <c r="J2365" s="10"/>
      <c r="M2365" s="8"/>
      <c r="N2365" s="8"/>
      <c r="Q2365" s="9"/>
      <c r="R2365" s="10"/>
      <c r="T2365" s="11"/>
      <c r="U2365" s="11"/>
      <c r="V2365" s="9"/>
      <c r="W2365" s="9"/>
      <c r="X2365" s="11"/>
    </row>
    <row r="2366" spans="1:25" x14ac:dyDescent="0.4">
      <c r="A2366" s="19"/>
      <c r="F2366" s="8"/>
      <c r="G2366"/>
      <c r="H2366"/>
      <c r="I2366" s="9"/>
      <c r="J2366" s="10"/>
      <c r="M2366" s="8"/>
      <c r="N2366" s="8"/>
      <c r="Q2366" s="9"/>
      <c r="R2366" s="10"/>
      <c r="T2366" s="11"/>
      <c r="U2366" s="11"/>
      <c r="V2366" s="9"/>
      <c r="W2366" s="9"/>
      <c r="X2366" s="11"/>
    </row>
    <row r="2367" spans="1:25" x14ac:dyDescent="0.4">
      <c r="F2367" s="8"/>
      <c r="G2367"/>
      <c r="H2367"/>
      <c r="I2367" s="9"/>
      <c r="J2367" s="10"/>
      <c r="M2367" s="8"/>
      <c r="N2367" s="8"/>
      <c r="Q2367" s="9"/>
      <c r="R2367" s="10"/>
      <c r="T2367" s="11"/>
      <c r="U2367" s="11"/>
      <c r="V2367" s="9"/>
      <c r="W2367" s="9"/>
      <c r="X2367" s="11"/>
    </row>
    <row r="2368" spans="1:25" x14ac:dyDescent="0.4">
      <c r="F2368" s="8"/>
      <c r="G2368"/>
      <c r="H2368"/>
      <c r="I2368" s="9"/>
      <c r="J2368" s="10"/>
      <c r="M2368" s="8"/>
      <c r="N2368" s="8"/>
      <c r="Q2368" s="9"/>
      <c r="R2368" s="10"/>
      <c r="T2368" s="9"/>
      <c r="U2368" s="11"/>
      <c r="V2368" s="9"/>
      <c r="W2368" s="9"/>
      <c r="X2368" s="11"/>
      <c r="Y2368" s="9"/>
    </row>
    <row r="2369" spans="6:25" x14ac:dyDescent="0.4">
      <c r="F2369" s="8"/>
      <c r="G2369"/>
      <c r="H2369"/>
      <c r="I2369" s="9"/>
      <c r="J2369" s="10"/>
      <c r="M2369" s="8"/>
      <c r="N2369" s="8"/>
      <c r="Q2369" s="9"/>
      <c r="R2369" s="10"/>
      <c r="T2369" s="11"/>
      <c r="U2369" s="11"/>
      <c r="V2369" s="9"/>
      <c r="W2369" s="9"/>
      <c r="X2369" s="11"/>
    </row>
    <row r="2370" spans="6:25" x14ac:dyDescent="0.4">
      <c r="F2370" s="8"/>
      <c r="G2370"/>
      <c r="H2370"/>
      <c r="I2370" s="9"/>
      <c r="J2370" s="10"/>
      <c r="M2370" s="8"/>
      <c r="N2370" s="8"/>
      <c r="Q2370" s="9"/>
      <c r="R2370" s="10"/>
      <c r="T2370" s="11"/>
      <c r="U2370" s="11"/>
      <c r="V2370" s="9"/>
      <c r="W2370" s="9"/>
      <c r="X2370" s="11"/>
    </row>
    <row r="2371" spans="6:25" x14ac:dyDescent="0.4">
      <c r="F2371" s="8"/>
      <c r="G2371"/>
      <c r="H2371"/>
      <c r="I2371" s="9"/>
      <c r="J2371" s="10"/>
      <c r="M2371" s="8"/>
      <c r="N2371" s="8"/>
      <c r="Q2371" s="9"/>
      <c r="R2371" s="10"/>
      <c r="T2371" s="11"/>
      <c r="U2371" s="11"/>
      <c r="V2371" s="9"/>
      <c r="W2371" s="9"/>
      <c r="X2371" s="11"/>
    </row>
    <row r="2372" spans="6:25" x14ac:dyDescent="0.4">
      <c r="F2372" s="8"/>
      <c r="G2372"/>
      <c r="H2372"/>
      <c r="I2372" s="9"/>
      <c r="J2372" s="10"/>
      <c r="M2372" s="8"/>
      <c r="N2372" s="8"/>
      <c r="Q2372" s="9"/>
      <c r="R2372" s="10"/>
      <c r="T2372" s="11"/>
      <c r="U2372" s="11"/>
      <c r="V2372" s="9"/>
      <c r="W2372" s="9"/>
      <c r="X2372" s="11"/>
    </row>
    <row r="2373" spans="6:25" x14ac:dyDescent="0.4">
      <c r="F2373" s="8"/>
      <c r="G2373"/>
      <c r="H2373"/>
      <c r="I2373" s="9"/>
      <c r="J2373" s="10"/>
      <c r="M2373" s="8"/>
      <c r="N2373" s="8"/>
      <c r="Q2373" s="9"/>
      <c r="R2373" s="10"/>
      <c r="T2373" s="11"/>
      <c r="U2373" s="11"/>
      <c r="V2373" s="9"/>
      <c r="W2373" s="9"/>
      <c r="X2373" s="11"/>
    </row>
    <row r="2374" spans="6:25" x14ac:dyDescent="0.4">
      <c r="F2374" s="8"/>
      <c r="G2374"/>
      <c r="H2374"/>
      <c r="I2374" s="9"/>
      <c r="J2374" s="10"/>
      <c r="M2374" s="8"/>
      <c r="N2374" s="8"/>
      <c r="Q2374" s="9"/>
      <c r="R2374" s="10"/>
      <c r="T2374" s="11"/>
      <c r="U2374" s="11"/>
      <c r="V2374" s="9"/>
      <c r="W2374" s="9"/>
      <c r="X2374" s="11"/>
    </row>
    <row r="2375" spans="6:25" x14ac:dyDescent="0.4">
      <c r="F2375" s="8"/>
      <c r="G2375"/>
      <c r="H2375"/>
      <c r="I2375" s="9"/>
      <c r="J2375" s="10"/>
      <c r="M2375" s="8"/>
      <c r="N2375" s="8"/>
      <c r="Q2375" s="9"/>
      <c r="R2375" s="10"/>
      <c r="T2375" s="11"/>
      <c r="U2375" s="11"/>
      <c r="V2375" s="9"/>
      <c r="W2375" s="9"/>
      <c r="X2375" s="11"/>
    </row>
    <row r="2376" spans="6:25" x14ac:dyDescent="0.4">
      <c r="F2376" s="8"/>
      <c r="G2376"/>
      <c r="H2376"/>
      <c r="I2376" s="9"/>
      <c r="J2376" s="10"/>
      <c r="M2376" s="8"/>
      <c r="N2376" s="8"/>
      <c r="Q2376" s="9"/>
      <c r="R2376" s="10"/>
      <c r="T2376" s="11"/>
      <c r="U2376" s="11"/>
      <c r="V2376" s="9"/>
      <c r="W2376" s="9"/>
      <c r="X2376" s="11"/>
    </row>
    <row r="2377" spans="6:25" x14ac:dyDescent="0.4">
      <c r="F2377" s="8"/>
      <c r="G2377"/>
      <c r="H2377"/>
      <c r="I2377" s="9"/>
      <c r="J2377" s="10"/>
      <c r="M2377" s="8"/>
      <c r="N2377" s="8"/>
      <c r="Q2377" s="9"/>
      <c r="R2377" s="10"/>
      <c r="T2377" s="11"/>
      <c r="U2377" s="11"/>
      <c r="V2377" s="9"/>
      <c r="W2377" s="9"/>
      <c r="X2377" s="11"/>
    </row>
    <row r="2378" spans="6:25" x14ac:dyDescent="0.4">
      <c r="F2378" s="8"/>
      <c r="G2378"/>
      <c r="H2378"/>
      <c r="I2378" s="9"/>
      <c r="J2378" s="10"/>
      <c r="M2378" s="8"/>
      <c r="N2378" s="8"/>
      <c r="Q2378" s="9"/>
      <c r="R2378" s="10"/>
      <c r="T2378" s="9"/>
      <c r="U2378" s="11"/>
      <c r="V2378" s="9"/>
      <c r="W2378" s="9"/>
      <c r="X2378" s="11"/>
      <c r="Y2378" s="9"/>
    </row>
    <row r="2379" spans="6:25" x14ac:dyDescent="0.4">
      <c r="F2379" s="8"/>
      <c r="G2379"/>
      <c r="H2379"/>
      <c r="I2379" s="9"/>
      <c r="J2379" s="10"/>
      <c r="M2379" s="8"/>
      <c r="N2379" s="8"/>
      <c r="Q2379" s="9"/>
      <c r="R2379" s="10"/>
      <c r="T2379" s="11"/>
      <c r="U2379" s="11"/>
      <c r="V2379" s="9"/>
      <c r="W2379" s="9"/>
      <c r="X2379" s="11"/>
    </row>
    <row r="2380" spans="6:25" x14ac:dyDescent="0.4">
      <c r="F2380" s="8"/>
      <c r="G2380"/>
      <c r="H2380"/>
      <c r="I2380" s="9"/>
      <c r="J2380" s="10"/>
      <c r="M2380" s="8"/>
      <c r="N2380" s="8"/>
      <c r="Q2380" s="9"/>
      <c r="R2380" s="10"/>
      <c r="T2380" s="11"/>
      <c r="U2380" s="11"/>
      <c r="V2380" s="9"/>
      <c r="W2380" s="9"/>
      <c r="X2380" s="11"/>
    </row>
    <row r="2381" spans="6:25" x14ac:dyDescent="0.4">
      <c r="F2381" s="8"/>
      <c r="G2381"/>
      <c r="H2381"/>
      <c r="I2381" s="9"/>
      <c r="J2381" s="10"/>
      <c r="M2381" s="8"/>
      <c r="N2381" s="8"/>
      <c r="Q2381" s="9"/>
      <c r="R2381" s="10"/>
      <c r="T2381" s="11"/>
      <c r="U2381" s="11"/>
      <c r="V2381" s="9"/>
      <c r="W2381" s="9"/>
      <c r="X2381" s="11"/>
    </row>
    <row r="2382" spans="6:25" x14ac:dyDescent="0.4">
      <c r="F2382" s="8"/>
      <c r="G2382"/>
      <c r="H2382"/>
      <c r="I2382" s="9"/>
      <c r="J2382" s="10"/>
      <c r="M2382" s="8"/>
      <c r="N2382" s="8"/>
      <c r="Q2382" s="9"/>
      <c r="R2382" s="10"/>
      <c r="T2382" s="11"/>
      <c r="U2382" s="11"/>
      <c r="V2382" s="9"/>
      <c r="W2382" s="9"/>
      <c r="X2382" s="11"/>
    </row>
    <row r="2383" spans="6:25" x14ac:dyDescent="0.4">
      <c r="F2383" s="8"/>
      <c r="G2383"/>
      <c r="H2383"/>
      <c r="I2383" s="9"/>
      <c r="J2383" s="10"/>
      <c r="M2383" s="8"/>
      <c r="N2383" s="8"/>
      <c r="Q2383" s="9"/>
      <c r="R2383" s="10"/>
      <c r="T2383" s="11"/>
      <c r="U2383" s="11"/>
      <c r="V2383" s="9"/>
      <c r="W2383" s="9"/>
      <c r="X2383" s="11"/>
    </row>
    <row r="2384" spans="6:25" x14ac:dyDescent="0.4">
      <c r="F2384" s="8"/>
      <c r="G2384"/>
      <c r="H2384"/>
      <c r="I2384" s="9"/>
      <c r="J2384" s="10"/>
      <c r="M2384" s="8"/>
      <c r="N2384" s="8"/>
      <c r="Q2384" s="9"/>
      <c r="R2384" s="10"/>
      <c r="T2384" s="11"/>
      <c r="U2384" s="11"/>
      <c r="V2384" s="9"/>
      <c r="W2384" s="9"/>
      <c r="X2384" s="11"/>
    </row>
    <row r="2385" spans="6:25" x14ac:dyDescent="0.4">
      <c r="F2385" s="8"/>
      <c r="G2385"/>
      <c r="H2385"/>
      <c r="I2385" s="9"/>
      <c r="J2385" s="10"/>
      <c r="M2385" s="8"/>
      <c r="N2385" s="8"/>
      <c r="Q2385" s="9"/>
      <c r="R2385" s="10"/>
      <c r="T2385" s="11"/>
      <c r="U2385" s="11"/>
      <c r="V2385" s="9"/>
      <c r="W2385" s="9"/>
      <c r="X2385" s="11"/>
    </row>
    <row r="2386" spans="6:25" x14ac:dyDescent="0.4">
      <c r="F2386" s="8"/>
      <c r="G2386"/>
      <c r="H2386"/>
      <c r="I2386" s="9"/>
      <c r="J2386" s="10"/>
      <c r="M2386" s="8"/>
      <c r="N2386" s="8"/>
      <c r="Q2386" s="9"/>
      <c r="R2386" s="10"/>
      <c r="T2386" s="11"/>
      <c r="U2386" s="11"/>
      <c r="V2386" s="9"/>
      <c r="W2386" s="9"/>
      <c r="X2386" s="11"/>
    </row>
    <row r="2387" spans="6:25" x14ac:dyDescent="0.4">
      <c r="F2387" s="8"/>
      <c r="G2387"/>
      <c r="H2387"/>
      <c r="I2387" s="9"/>
      <c r="J2387" s="10"/>
      <c r="M2387" s="8"/>
      <c r="N2387" s="8"/>
      <c r="Q2387" s="9"/>
      <c r="R2387" s="10"/>
      <c r="T2387" s="11"/>
      <c r="U2387" s="11"/>
      <c r="V2387" s="9"/>
      <c r="W2387" s="9"/>
      <c r="X2387" s="11"/>
    </row>
    <row r="2388" spans="6:25" x14ac:dyDescent="0.4">
      <c r="F2388" s="8"/>
      <c r="G2388"/>
      <c r="H2388"/>
      <c r="I2388" s="9"/>
      <c r="J2388" s="10"/>
      <c r="M2388" s="8"/>
      <c r="N2388" s="8"/>
      <c r="Q2388" s="9"/>
      <c r="R2388" s="10"/>
      <c r="T2388" s="9"/>
      <c r="U2388" s="11"/>
      <c r="V2388" s="9"/>
      <c r="W2388" s="9"/>
      <c r="X2388" s="11"/>
      <c r="Y2388" s="9"/>
    </row>
    <row r="2389" spans="6:25" x14ac:dyDescent="0.4">
      <c r="F2389" s="8"/>
      <c r="G2389"/>
      <c r="H2389"/>
      <c r="I2389" s="9"/>
      <c r="J2389" s="10"/>
      <c r="M2389" s="8"/>
      <c r="N2389" s="8"/>
      <c r="Q2389" s="9"/>
      <c r="R2389" s="10"/>
      <c r="T2389" s="11"/>
      <c r="U2389" s="11"/>
      <c r="V2389" s="9"/>
      <c r="W2389" s="9"/>
      <c r="X2389" s="11"/>
    </row>
    <row r="2390" spans="6:25" x14ac:dyDescent="0.4">
      <c r="F2390" s="8"/>
      <c r="G2390"/>
      <c r="H2390"/>
      <c r="I2390" s="9"/>
      <c r="J2390" s="10"/>
      <c r="M2390" s="8"/>
      <c r="N2390" s="8"/>
      <c r="Q2390" s="9"/>
      <c r="R2390" s="10"/>
      <c r="T2390" s="11"/>
      <c r="U2390" s="11"/>
      <c r="V2390" s="9"/>
      <c r="W2390" s="9"/>
      <c r="X2390" s="11"/>
    </row>
    <row r="2391" spans="6:25" x14ac:dyDescent="0.4">
      <c r="F2391" s="8"/>
      <c r="G2391"/>
      <c r="H2391"/>
      <c r="I2391" s="9"/>
      <c r="J2391" s="10"/>
      <c r="M2391" s="8"/>
      <c r="N2391" s="8"/>
      <c r="Q2391" s="9"/>
      <c r="R2391" s="10"/>
      <c r="T2391" s="11"/>
      <c r="U2391" s="11"/>
      <c r="V2391" s="9"/>
      <c r="W2391" s="9"/>
      <c r="X2391" s="11"/>
    </row>
    <row r="2392" spans="6:25" x14ac:dyDescent="0.4">
      <c r="F2392" s="8"/>
      <c r="G2392"/>
      <c r="H2392"/>
      <c r="I2392" s="9"/>
      <c r="J2392" s="10"/>
      <c r="M2392" s="8"/>
      <c r="N2392" s="8"/>
      <c r="Q2392" s="9"/>
      <c r="R2392" s="10"/>
      <c r="T2392" s="11"/>
      <c r="U2392" s="11"/>
      <c r="V2392" s="9"/>
      <c r="W2392" s="9"/>
      <c r="X2392" s="11"/>
    </row>
    <row r="2393" spans="6:25" x14ac:dyDescent="0.4">
      <c r="F2393" s="8"/>
      <c r="G2393"/>
      <c r="H2393"/>
      <c r="I2393" s="9"/>
      <c r="J2393" s="10"/>
      <c r="M2393" s="8"/>
      <c r="N2393" s="8"/>
      <c r="Q2393" s="9"/>
      <c r="R2393" s="10"/>
      <c r="T2393" s="11"/>
      <c r="U2393" s="11"/>
      <c r="V2393" s="9"/>
      <c r="W2393" s="9"/>
      <c r="X2393" s="11"/>
    </row>
    <row r="2394" spans="6:25" x14ac:dyDescent="0.4">
      <c r="F2394" s="8"/>
      <c r="G2394"/>
      <c r="H2394"/>
      <c r="I2394" s="9"/>
      <c r="J2394" s="10"/>
      <c r="M2394" s="8"/>
      <c r="N2394" s="8"/>
      <c r="Q2394" s="9"/>
      <c r="R2394" s="10"/>
      <c r="T2394" s="11"/>
      <c r="U2394" s="11"/>
      <c r="V2394" s="9"/>
      <c r="W2394" s="9"/>
      <c r="X2394" s="11"/>
    </row>
    <row r="2395" spans="6:25" x14ac:dyDescent="0.4">
      <c r="F2395" s="8"/>
      <c r="G2395"/>
      <c r="H2395"/>
      <c r="I2395" s="9"/>
      <c r="J2395" s="10"/>
      <c r="M2395" s="8"/>
      <c r="N2395" s="8"/>
      <c r="Q2395" s="9"/>
      <c r="R2395" s="10"/>
      <c r="T2395" s="11"/>
      <c r="U2395" s="11"/>
      <c r="V2395" s="9"/>
      <c r="W2395" s="9"/>
      <c r="X2395" s="11"/>
    </row>
    <row r="2396" spans="6:25" x14ac:dyDescent="0.4">
      <c r="F2396" s="8"/>
      <c r="G2396"/>
      <c r="H2396"/>
      <c r="I2396" s="9"/>
      <c r="J2396" s="10"/>
      <c r="M2396" s="8"/>
      <c r="N2396" s="8"/>
      <c r="Q2396" s="9"/>
      <c r="R2396" s="10"/>
      <c r="T2396" s="11"/>
      <c r="U2396" s="11"/>
      <c r="V2396" s="9"/>
      <c r="W2396" s="9"/>
      <c r="X2396" s="11"/>
    </row>
    <row r="2397" spans="6:25" x14ac:dyDescent="0.4">
      <c r="F2397" s="8"/>
      <c r="G2397"/>
      <c r="H2397"/>
      <c r="I2397" s="9"/>
      <c r="J2397" s="10"/>
      <c r="M2397" s="8"/>
      <c r="N2397" s="8"/>
      <c r="Q2397" s="9"/>
      <c r="R2397" s="10"/>
      <c r="T2397" s="11"/>
      <c r="U2397" s="11"/>
      <c r="V2397" s="9"/>
      <c r="W2397" s="9"/>
      <c r="X2397" s="11"/>
    </row>
    <row r="2398" spans="6:25" x14ac:dyDescent="0.4">
      <c r="F2398" s="8"/>
      <c r="G2398"/>
      <c r="H2398"/>
      <c r="I2398" s="9"/>
      <c r="J2398" s="10"/>
      <c r="M2398" s="8"/>
      <c r="N2398" s="8"/>
      <c r="Q2398" s="9"/>
      <c r="R2398" s="10"/>
      <c r="T2398" s="9"/>
      <c r="U2398" s="11"/>
      <c r="V2398" s="9"/>
      <c r="W2398" s="9"/>
      <c r="X2398" s="11"/>
      <c r="Y2398" s="9"/>
    </row>
    <row r="2399" spans="6:25" x14ac:dyDescent="0.4">
      <c r="F2399" s="8"/>
      <c r="G2399"/>
      <c r="H2399"/>
      <c r="I2399" s="9"/>
      <c r="J2399" s="10"/>
      <c r="M2399" s="8"/>
      <c r="N2399" s="8"/>
      <c r="Q2399" s="9"/>
      <c r="R2399" s="10"/>
      <c r="T2399" s="11"/>
      <c r="U2399" s="11"/>
      <c r="V2399" s="9"/>
      <c r="W2399" s="9"/>
      <c r="X2399" s="11"/>
    </row>
    <row r="2400" spans="6:25" x14ac:dyDescent="0.4">
      <c r="F2400" s="8"/>
      <c r="G2400"/>
      <c r="H2400"/>
      <c r="I2400" s="9"/>
      <c r="J2400" s="10"/>
      <c r="M2400" s="8"/>
      <c r="N2400" s="8"/>
      <c r="Q2400" s="9"/>
      <c r="R2400" s="10"/>
      <c r="T2400" s="11"/>
      <c r="U2400" s="11"/>
      <c r="V2400" s="9"/>
      <c r="W2400" s="9"/>
      <c r="X2400" s="11"/>
    </row>
    <row r="2401" spans="6:25" x14ac:dyDescent="0.4">
      <c r="F2401" s="8"/>
      <c r="G2401"/>
      <c r="H2401"/>
      <c r="I2401" s="9"/>
      <c r="J2401" s="10"/>
      <c r="M2401" s="8"/>
      <c r="N2401" s="8"/>
      <c r="Q2401" s="9"/>
      <c r="R2401" s="10"/>
      <c r="T2401" s="11"/>
      <c r="U2401" s="11"/>
      <c r="V2401" s="9"/>
      <c r="W2401" s="9"/>
      <c r="X2401" s="11"/>
    </row>
    <row r="2402" spans="6:25" x14ac:dyDescent="0.4">
      <c r="F2402" s="8"/>
      <c r="G2402"/>
      <c r="H2402"/>
      <c r="I2402" s="9"/>
      <c r="J2402" s="10"/>
      <c r="M2402" s="8"/>
      <c r="N2402" s="8"/>
      <c r="Q2402" s="9"/>
      <c r="R2402" s="10"/>
      <c r="T2402" s="11"/>
      <c r="U2402" s="11"/>
      <c r="V2402" s="9"/>
      <c r="W2402" s="9"/>
      <c r="X2402" s="11"/>
    </row>
    <row r="2403" spans="6:25" x14ac:dyDescent="0.4">
      <c r="F2403" s="8"/>
      <c r="G2403"/>
      <c r="H2403"/>
      <c r="I2403" s="9"/>
      <c r="J2403" s="10"/>
      <c r="M2403" s="8"/>
      <c r="N2403" s="8"/>
      <c r="Q2403" s="9"/>
      <c r="R2403" s="10"/>
      <c r="T2403" s="11"/>
      <c r="U2403" s="11"/>
      <c r="V2403" s="9"/>
      <c r="W2403" s="9"/>
      <c r="X2403" s="11"/>
    </row>
    <row r="2404" spans="6:25" x14ac:dyDescent="0.4">
      <c r="F2404" s="8"/>
      <c r="G2404"/>
      <c r="H2404"/>
      <c r="I2404" s="9"/>
      <c r="J2404" s="10"/>
      <c r="M2404" s="8"/>
      <c r="N2404" s="8"/>
      <c r="Q2404" s="9"/>
      <c r="R2404" s="10"/>
      <c r="T2404" s="11"/>
      <c r="U2404" s="11"/>
      <c r="V2404" s="9"/>
      <c r="W2404" s="9"/>
      <c r="X2404" s="11"/>
    </row>
    <row r="2405" spans="6:25" x14ac:dyDescent="0.4">
      <c r="F2405" s="8"/>
      <c r="G2405"/>
      <c r="H2405"/>
      <c r="I2405" s="9"/>
      <c r="J2405" s="10"/>
      <c r="M2405" s="8"/>
      <c r="N2405" s="8"/>
      <c r="Q2405" s="9"/>
      <c r="R2405" s="10"/>
      <c r="T2405" s="11"/>
      <c r="U2405" s="11"/>
      <c r="V2405" s="9"/>
      <c r="W2405" s="9"/>
      <c r="X2405" s="11"/>
    </row>
    <row r="2406" spans="6:25" x14ac:dyDescent="0.4">
      <c r="F2406" s="8"/>
      <c r="G2406"/>
      <c r="H2406"/>
      <c r="I2406" s="9"/>
      <c r="J2406" s="10"/>
      <c r="M2406" s="8"/>
      <c r="N2406" s="8"/>
      <c r="Q2406" s="9"/>
      <c r="R2406" s="10"/>
      <c r="T2406" s="11"/>
      <c r="U2406" s="11"/>
      <c r="V2406" s="9"/>
      <c r="W2406" s="9"/>
      <c r="X2406" s="11"/>
    </row>
    <row r="2407" spans="6:25" x14ac:dyDescent="0.4">
      <c r="F2407" s="8"/>
      <c r="G2407"/>
      <c r="H2407"/>
      <c r="I2407" s="9"/>
      <c r="J2407" s="10"/>
      <c r="M2407" s="8"/>
      <c r="N2407" s="8"/>
      <c r="Q2407" s="9"/>
      <c r="R2407" s="10"/>
      <c r="T2407" s="11"/>
      <c r="U2407" s="11"/>
      <c r="V2407" s="9"/>
      <c r="W2407" s="9"/>
      <c r="X2407" s="11"/>
    </row>
    <row r="2408" spans="6:25" x14ac:dyDescent="0.4">
      <c r="F2408" s="8"/>
      <c r="G2408"/>
      <c r="H2408"/>
      <c r="I2408" s="9"/>
      <c r="J2408" s="10"/>
      <c r="M2408" s="8"/>
      <c r="N2408" s="8"/>
      <c r="Q2408" s="9"/>
      <c r="R2408" s="10"/>
      <c r="T2408" s="9"/>
      <c r="U2408" s="11"/>
      <c r="V2408" s="9"/>
      <c r="W2408" s="9"/>
      <c r="X2408" s="11"/>
      <c r="Y2408" s="9"/>
    </row>
    <row r="2409" spans="6:25" x14ac:dyDescent="0.4">
      <c r="F2409" s="8"/>
      <c r="G2409"/>
      <c r="H2409"/>
      <c r="I2409" s="9"/>
      <c r="J2409" s="10"/>
      <c r="M2409" s="8"/>
      <c r="N2409" s="8"/>
      <c r="Q2409" s="9"/>
      <c r="R2409" s="10"/>
      <c r="T2409" s="11"/>
      <c r="U2409" s="11"/>
      <c r="V2409" s="9"/>
      <c r="W2409" s="9"/>
      <c r="X2409" s="11"/>
    </row>
    <row r="2410" spans="6:25" x14ac:dyDescent="0.4">
      <c r="F2410" s="8"/>
      <c r="G2410"/>
      <c r="H2410"/>
      <c r="I2410" s="9"/>
      <c r="J2410" s="10"/>
      <c r="M2410" s="8"/>
      <c r="N2410" s="8"/>
      <c r="Q2410" s="9"/>
      <c r="R2410" s="10"/>
      <c r="T2410" s="11"/>
      <c r="U2410" s="11"/>
      <c r="V2410" s="9"/>
      <c r="W2410" s="9"/>
      <c r="X2410" s="11"/>
    </row>
    <row r="2411" spans="6:25" x14ac:dyDescent="0.4">
      <c r="F2411" s="8"/>
      <c r="G2411"/>
      <c r="H2411"/>
      <c r="I2411" s="9"/>
      <c r="J2411" s="10"/>
      <c r="M2411" s="8"/>
      <c r="N2411" s="8"/>
      <c r="Q2411" s="9"/>
      <c r="R2411" s="10"/>
      <c r="T2411" s="11"/>
      <c r="U2411" s="11"/>
      <c r="V2411" s="9"/>
      <c r="W2411" s="9"/>
      <c r="X2411" s="11"/>
    </row>
    <row r="2412" spans="6:25" x14ac:dyDescent="0.4">
      <c r="F2412" s="8"/>
      <c r="G2412"/>
      <c r="H2412"/>
      <c r="I2412" s="9"/>
      <c r="J2412" s="10"/>
      <c r="M2412" s="8"/>
      <c r="N2412" s="8"/>
      <c r="Q2412" s="9"/>
      <c r="R2412" s="10"/>
      <c r="T2412" s="11"/>
      <c r="U2412" s="11"/>
      <c r="V2412" s="9"/>
      <c r="W2412" s="9"/>
      <c r="X2412" s="11"/>
    </row>
    <row r="2413" spans="6:25" x14ac:dyDescent="0.4">
      <c r="F2413" s="8"/>
      <c r="G2413"/>
      <c r="H2413"/>
      <c r="I2413" s="9"/>
      <c r="J2413" s="10"/>
      <c r="M2413" s="8"/>
      <c r="N2413" s="8"/>
      <c r="Q2413" s="9"/>
      <c r="R2413" s="10"/>
      <c r="T2413" s="11"/>
      <c r="U2413" s="11"/>
      <c r="V2413" s="9"/>
      <c r="W2413" s="9"/>
      <c r="X2413" s="11"/>
    </row>
    <row r="2414" spans="6:25" x14ac:dyDescent="0.4">
      <c r="F2414" s="8"/>
      <c r="G2414"/>
      <c r="H2414"/>
      <c r="I2414" s="9"/>
      <c r="J2414" s="10"/>
      <c r="M2414" s="8"/>
      <c r="N2414" s="8"/>
      <c r="Q2414" s="9"/>
      <c r="R2414" s="10"/>
      <c r="T2414" s="11"/>
      <c r="U2414" s="11"/>
      <c r="V2414" s="9"/>
      <c r="W2414" s="9"/>
      <c r="X2414" s="11"/>
    </row>
    <row r="2415" spans="6:25" x14ac:dyDescent="0.4">
      <c r="F2415" s="8"/>
      <c r="G2415"/>
      <c r="H2415"/>
      <c r="I2415" s="9"/>
      <c r="J2415" s="10"/>
      <c r="M2415" s="8"/>
      <c r="N2415" s="8"/>
      <c r="Q2415" s="9"/>
      <c r="R2415" s="10"/>
      <c r="T2415" s="11"/>
      <c r="U2415" s="11"/>
      <c r="V2415" s="9"/>
      <c r="W2415" s="9"/>
      <c r="X2415" s="11"/>
    </row>
    <row r="2416" spans="6:25" x14ac:dyDescent="0.4">
      <c r="F2416" s="8"/>
      <c r="G2416"/>
      <c r="H2416"/>
      <c r="I2416" s="9"/>
      <c r="J2416" s="10"/>
      <c r="M2416" s="8"/>
      <c r="N2416" s="8"/>
      <c r="Q2416" s="9"/>
      <c r="R2416" s="10"/>
      <c r="T2416" s="11"/>
      <c r="U2416" s="11"/>
      <c r="V2416" s="9"/>
      <c r="W2416" s="9"/>
      <c r="X2416" s="11"/>
    </row>
    <row r="2417" spans="6:25" x14ac:dyDescent="0.4">
      <c r="F2417" s="8"/>
      <c r="G2417"/>
      <c r="H2417"/>
      <c r="I2417" s="9"/>
      <c r="J2417" s="10"/>
      <c r="M2417" s="8"/>
      <c r="N2417" s="8"/>
      <c r="Q2417" s="9"/>
      <c r="R2417" s="10"/>
      <c r="T2417" s="11"/>
      <c r="U2417" s="11"/>
      <c r="V2417" s="9"/>
      <c r="W2417" s="9"/>
      <c r="X2417" s="11"/>
    </row>
    <row r="2418" spans="6:25" x14ac:dyDescent="0.4">
      <c r="F2418" s="8"/>
      <c r="G2418"/>
      <c r="H2418"/>
      <c r="I2418" s="9"/>
      <c r="J2418" s="10"/>
      <c r="M2418" s="8"/>
      <c r="N2418" s="8"/>
      <c r="Q2418" s="9"/>
      <c r="R2418" s="10"/>
      <c r="T2418" s="9"/>
      <c r="U2418" s="11"/>
      <c r="V2418" s="9"/>
      <c r="W2418" s="9"/>
      <c r="X2418" s="11"/>
      <c r="Y2418" s="9"/>
    </row>
    <row r="2419" spans="6:25" x14ac:dyDescent="0.4">
      <c r="F2419" s="8"/>
      <c r="G2419"/>
      <c r="H2419"/>
      <c r="I2419" s="9"/>
      <c r="J2419" s="10"/>
      <c r="M2419" s="8"/>
      <c r="N2419" s="8"/>
      <c r="Q2419" s="9"/>
      <c r="R2419" s="10"/>
      <c r="T2419" s="11"/>
      <c r="U2419" s="11"/>
      <c r="V2419" s="9"/>
      <c r="W2419" s="9"/>
      <c r="X2419" s="11"/>
    </row>
    <row r="2420" spans="6:25" x14ac:dyDescent="0.4">
      <c r="F2420" s="8"/>
      <c r="G2420"/>
      <c r="H2420"/>
      <c r="I2420" s="9"/>
      <c r="J2420" s="10"/>
      <c r="M2420" s="8"/>
      <c r="N2420" s="8"/>
      <c r="Q2420" s="9"/>
      <c r="R2420" s="10"/>
      <c r="T2420" s="11"/>
      <c r="U2420" s="11"/>
      <c r="V2420" s="9"/>
      <c r="W2420" s="9"/>
      <c r="X2420" s="11"/>
    </row>
    <row r="2421" spans="6:25" x14ac:dyDescent="0.4">
      <c r="F2421" s="8"/>
      <c r="G2421"/>
      <c r="H2421"/>
      <c r="I2421" s="9"/>
      <c r="J2421" s="10"/>
      <c r="M2421" s="8"/>
      <c r="N2421" s="8"/>
      <c r="Q2421" s="9"/>
      <c r="R2421" s="10"/>
      <c r="T2421" s="11"/>
      <c r="U2421" s="11"/>
      <c r="V2421" s="9"/>
      <c r="W2421" s="9"/>
      <c r="X2421" s="11"/>
    </row>
    <row r="2422" spans="6:25" x14ac:dyDescent="0.4">
      <c r="F2422" s="8"/>
      <c r="G2422"/>
      <c r="H2422"/>
      <c r="I2422" s="9"/>
      <c r="J2422" s="10"/>
      <c r="M2422" s="8"/>
      <c r="N2422" s="8"/>
      <c r="Q2422" s="9"/>
      <c r="R2422" s="10"/>
      <c r="T2422" s="11"/>
      <c r="U2422" s="11"/>
      <c r="V2422" s="9"/>
      <c r="W2422" s="9"/>
      <c r="X2422" s="11"/>
    </row>
    <row r="2423" spans="6:25" x14ac:dyDescent="0.4">
      <c r="F2423" s="8"/>
      <c r="G2423"/>
      <c r="H2423"/>
      <c r="I2423" s="9"/>
      <c r="J2423" s="10"/>
      <c r="M2423" s="8"/>
      <c r="N2423" s="8"/>
      <c r="Q2423" s="9"/>
      <c r="R2423" s="10"/>
      <c r="T2423" s="11"/>
      <c r="U2423" s="11"/>
      <c r="V2423" s="9"/>
      <c r="W2423" s="9"/>
      <c r="X2423" s="11"/>
    </row>
    <row r="2424" spans="6:25" x14ac:dyDescent="0.4">
      <c r="F2424" s="8"/>
      <c r="G2424"/>
      <c r="H2424"/>
      <c r="I2424" s="9"/>
      <c r="J2424" s="10"/>
      <c r="M2424" s="8"/>
      <c r="N2424" s="8"/>
      <c r="Q2424" s="9"/>
      <c r="R2424" s="10"/>
      <c r="T2424" s="11"/>
      <c r="U2424" s="11"/>
      <c r="V2424" s="9"/>
      <c r="W2424" s="9"/>
      <c r="X2424" s="11"/>
    </row>
    <row r="2425" spans="6:25" x14ac:dyDescent="0.4">
      <c r="F2425" s="8"/>
      <c r="G2425"/>
      <c r="H2425"/>
      <c r="I2425" s="9"/>
      <c r="J2425" s="10"/>
      <c r="M2425" s="8"/>
      <c r="N2425" s="8"/>
      <c r="Q2425" s="9"/>
      <c r="R2425" s="10"/>
      <c r="T2425" s="11"/>
      <c r="U2425" s="11"/>
      <c r="V2425" s="9"/>
      <c r="W2425" s="9"/>
      <c r="X2425" s="11"/>
    </row>
    <row r="2426" spans="6:25" x14ac:dyDescent="0.4">
      <c r="F2426" s="8"/>
      <c r="G2426"/>
      <c r="H2426"/>
      <c r="I2426" s="9"/>
      <c r="J2426" s="10"/>
      <c r="M2426" s="8"/>
      <c r="N2426" s="8"/>
      <c r="Q2426" s="9"/>
      <c r="R2426" s="10"/>
      <c r="T2426" s="11"/>
      <c r="U2426" s="11"/>
      <c r="V2426" s="9"/>
      <c r="W2426" s="9"/>
      <c r="X2426" s="11"/>
    </row>
    <row r="2427" spans="6:25" x14ac:dyDescent="0.4">
      <c r="F2427" s="8"/>
      <c r="G2427"/>
      <c r="H2427"/>
      <c r="I2427" s="9"/>
      <c r="J2427" s="10"/>
      <c r="M2427" s="8"/>
      <c r="N2427" s="8"/>
      <c r="Q2427" s="9"/>
      <c r="R2427" s="10"/>
      <c r="T2427" s="11"/>
      <c r="U2427" s="11"/>
      <c r="V2427" s="9"/>
      <c r="W2427" s="9"/>
      <c r="X2427" s="11"/>
    </row>
    <row r="2428" spans="6:25" x14ac:dyDescent="0.4">
      <c r="F2428" s="8"/>
      <c r="G2428"/>
      <c r="H2428"/>
      <c r="I2428" s="9"/>
      <c r="J2428" s="10"/>
      <c r="M2428" s="8"/>
      <c r="N2428" s="8"/>
      <c r="Q2428" s="9"/>
      <c r="R2428" s="10"/>
      <c r="T2428" s="9"/>
      <c r="U2428" s="11"/>
      <c r="V2428" s="9"/>
      <c r="W2428" s="9"/>
      <c r="X2428" s="11"/>
      <c r="Y2428" s="9"/>
    </row>
    <row r="2429" spans="6:25" x14ac:dyDescent="0.4">
      <c r="F2429" s="8"/>
      <c r="G2429"/>
      <c r="H2429"/>
      <c r="I2429" s="9"/>
      <c r="J2429" s="10"/>
      <c r="M2429" s="8"/>
      <c r="N2429" s="8"/>
      <c r="Q2429" s="9"/>
      <c r="R2429" s="10"/>
      <c r="T2429" s="11"/>
      <c r="U2429" s="11"/>
      <c r="V2429" s="9"/>
      <c r="W2429" s="9"/>
      <c r="X2429" s="11"/>
    </row>
    <row r="2430" spans="6:25" x14ac:dyDescent="0.4">
      <c r="F2430" s="8"/>
      <c r="G2430"/>
      <c r="H2430"/>
      <c r="I2430" s="9"/>
      <c r="J2430" s="10"/>
      <c r="M2430" s="8"/>
      <c r="N2430" s="8"/>
      <c r="Q2430" s="9"/>
      <c r="R2430" s="10"/>
      <c r="T2430" s="11"/>
      <c r="U2430" s="11"/>
      <c r="V2430" s="9"/>
      <c r="W2430" s="9"/>
      <c r="X2430" s="11"/>
    </row>
    <row r="2431" spans="6:25" x14ac:dyDescent="0.4">
      <c r="F2431" s="8"/>
      <c r="G2431"/>
      <c r="H2431"/>
      <c r="I2431" s="9"/>
      <c r="J2431" s="10"/>
      <c r="M2431" s="8"/>
      <c r="N2431" s="8"/>
      <c r="Q2431" s="9"/>
      <c r="R2431" s="10"/>
      <c r="T2431" s="11"/>
      <c r="U2431" s="11"/>
      <c r="V2431" s="9"/>
      <c r="W2431" s="9"/>
      <c r="X2431" s="11"/>
    </row>
    <row r="2432" spans="6:25" x14ac:dyDescent="0.4">
      <c r="F2432" s="8"/>
      <c r="G2432"/>
      <c r="H2432"/>
      <c r="I2432" s="9"/>
      <c r="J2432" s="10"/>
      <c r="M2432" s="8"/>
      <c r="N2432" s="8"/>
      <c r="Q2432" s="9"/>
      <c r="R2432" s="10"/>
      <c r="T2432" s="11"/>
      <c r="U2432" s="11"/>
      <c r="V2432" s="9"/>
      <c r="W2432" s="9"/>
      <c r="X2432" s="11"/>
    </row>
    <row r="2433" spans="6:25" x14ac:dyDescent="0.4">
      <c r="F2433" s="8"/>
      <c r="G2433"/>
      <c r="H2433"/>
      <c r="I2433" s="9"/>
      <c r="J2433" s="10"/>
      <c r="M2433" s="8"/>
      <c r="N2433" s="8"/>
      <c r="Q2433" s="9"/>
      <c r="R2433" s="10"/>
      <c r="T2433" s="11"/>
      <c r="U2433" s="11"/>
      <c r="V2433" s="9"/>
      <c r="W2433" s="9"/>
      <c r="X2433" s="11"/>
    </row>
    <row r="2434" spans="6:25" x14ac:dyDescent="0.4">
      <c r="F2434" s="8"/>
      <c r="G2434"/>
      <c r="H2434"/>
      <c r="I2434" s="9"/>
      <c r="J2434" s="10"/>
      <c r="M2434" s="8"/>
      <c r="N2434" s="8"/>
      <c r="Q2434" s="9"/>
      <c r="R2434" s="10"/>
      <c r="T2434" s="11"/>
      <c r="U2434" s="11"/>
      <c r="V2434" s="9"/>
      <c r="W2434" s="9"/>
      <c r="X2434" s="11"/>
    </row>
    <row r="2435" spans="6:25" x14ac:dyDescent="0.4">
      <c r="F2435" s="8"/>
      <c r="G2435"/>
      <c r="H2435"/>
      <c r="I2435" s="9"/>
      <c r="J2435" s="10"/>
      <c r="M2435" s="8"/>
      <c r="N2435" s="8"/>
      <c r="Q2435" s="9"/>
      <c r="R2435" s="10"/>
      <c r="T2435" s="11"/>
      <c r="U2435" s="11"/>
      <c r="V2435" s="9"/>
      <c r="W2435" s="9"/>
      <c r="X2435" s="11"/>
    </row>
    <row r="2436" spans="6:25" x14ac:dyDescent="0.4">
      <c r="F2436" s="8"/>
      <c r="G2436"/>
      <c r="H2436"/>
      <c r="I2436" s="9"/>
      <c r="J2436" s="10"/>
      <c r="M2436" s="8"/>
      <c r="N2436" s="8"/>
      <c r="Q2436" s="9"/>
      <c r="R2436" s="10"/>
      <c r="T2436" s="11"/>
      <c r="U2436" s="11"/>
      <c r="V2436" s="9"/>
      <c r="W2436" s="9"/>
      <c r="X2436" s="11"/>
    </row>
    <row r="2437" spans="6:25" x14ac:dyDescent="0.4">
      <c r="F2437" s="8"/>
      <c r="G2437"/>
      <c r="H2437"/>
      <c r="I2437" s="9"/>
      <c r="J2437" s="10"/>
      <c r="M2437" s="8"/>
      <c r="N2437" s="8"/>
      <c r="Q2437" s="9"/>
      <c r="R2437" s="10"/>
      <c r="T2437" s="11"/>
      <c r="U2437" s="11"/>
      <c r="V2437" s="9"/>
      <c r="W2437" s="9"/>
      <c r="X2437" s="11"/>
    </row>
    <row r="2438" spans="6:25" x14ac:dyDescent="0.4">
      <c r="F2438" s="8"/>
      <c r="G2438"/>
      <c r="H2438"/>
      <c r="I2438" s="9"/>
      <c r="J2438" s="10"/>
      <c r="M2438" s="8"/>
      <c r="N2438" s="8"/>
      <c r="Q2438" s="9"/>
      <c r="R2438" s="10"/>
      <c r="T2438" s="9"/>
      <c r="U2438" s="11"/>
      <c r="V2438" s="9"/>
      <c r="W2438" s="9"/>
      <c r="X2438" s="11"/>
      <c r="Y2438" s="9"/>
    </row>
    <row r="2439" spans="6:25" x14ac:dyDescent="0.4">
      <c r="F2439" s="8"/>
      <c r="G2439"/>
      <c r="H2439"/>
      <c r="I2439" s="9"/>
      <c r="J2439" s="10"/>
      <c r="M2439" s="8"/>
      <c r="N2439" s="8"/>
      <c r="Q2439" s="9"/>
      <c r="R2439" s="10"/>
      <c r="T2439" s="11"/>
      <c r="U2439" s="11"/>
      <c r="V2439" s="9"/>
      <c r="W2439" s="9"/>
      <c r="X2439" s="11"/>
    </row>
    <row r="2440" spans="6:25" x14ac:dyDescent="0.4">
      <c r="F2440" s="8"/>
      <c r="G2440"/>
      <c r="H2440"/>
      <c r="I2440" s="9"/>
      <c r="J2440" s="10"/>
      <c r="M2440" s="8"/>
      <c r="N2440" s="8"/>
      <c r="Q2440" s="9"/>
      <c r="R2440" s="10"/>
      <c r="T2440" s="11"/>
      <c r="U2440" s="11"/>
      <c r="V2440" s="9"/>
      <c r="W2440" s="9"/>
      <c r="X2440" s="11"/>
    </row>
    <row r="2441" spans="6:25" x14ac:dyDescent="0.4">
      <c r="F2441" s="8"/>
      <c r="G2441"/>
      <c r="H2441"/>
      <c r="I2441" s="9"/>
      <c r="J2441" s="10"/>
      <c r="M2441" s="8"/>
      <c r="N2441" s="8"/>
      <c r="Q2441" s="9"/>
      <c r="R2441" s="10"/>
      <c r="T2441" s="11"/>
      <c r="U2441" s="11"/>
      <c r="V2441" s="9"/>
      <c r="W2441" s="9"/>
      <c r="X2441" s="11"/>
    </row>
    <row r="2442" spans="6:25" x14ac:dyDescent="0.4">
      <c r="F2442" s="8"/>
      <c r="G2442"/>
      <c r="H2442"/>
      <c r="I2442" s="9"/>
      <c r="J2442" s="10"/>
      <c r="M2442" s="8"/>
      <c r="N2442" s="8"/>
      <c r="Q2442" s="9"/>
      <c r="R2442" s="10"/>
      <c r="T2442" s="11"/>
      <c r="U2442" s="11"/>
      <c r="V2442" s="9"/>
      <c r="W2442" s="9"/>
      <c r="X2442" s="11"/>
    </row>
    <row r="2443" spans="6:25" x14ac:dyDescent="0.4">
      <c r="F2443" s="8"/>
      <c r="G2443"/>
      <c r="H2443"/>
      <c r="I2443" s="9"/>
      <c r="J2443" s="10"/>
      <c r="M2443" s="8"/>
      <c r="N2443" s="8"/>
      <c r="Q2443" s="9"/>
      <c r="R2443" s="10"/>
      <c r="T2443" s="11"/>
      <c r="U2443" s="11"/>
      <c r="V2443" s="9"/>
      <c r="W2443" s="9"/>
      <c r="X2443" s="11"/>
    </row>
    <row r="2444" spans="6:25" x14ac:dyDescent="0.4">
      <c r="F2444" s="8"/>
      <c r="G2444"/>
      <c r="H2444"/>
      <c r="I2444" s="9"/>
      <c r="J2444" s="10"/>
      <c r="M2444" s="8"/>
      <c r="N2444" s="8"/>
      <c r="Q2444" s="9"/>
      <c r="R2444" s="10"/>
      <c r="T2444" s="11"/>
      <c r="U2444" s="11"/>
      <c r="V2444" s="9"/>
      <c r="W2444" s="9"/>
      <c r="X2444" s="11"/>
    </row>
    <row r="2445" spans="6:25" x14ac:dyDescent="0.4">
      <c r="F2445" s="8"/>
      <c r="G2445"/>
      <c r="H2445"/>
      <c r="I2445" s="9"/>
      <c r="J2445" s="10"/>
      <c r="M2445" s="8"/>
      <c r="N2445" s="8"/>
      <c r="Q2445" s="9"/>
      <c r="R2445" s="10"/>
      <c r="T2445" s="11"/>
      <c r="U2445" s="11"/>
      <c r="V2445" s="9"/>
      <c r="W2445" s="9"/>
      <c r="X2445" s="11"/>
    </row>
    <row r="2446" spans="6:25" x14ac:dyDescent="0.4">
      <c r="F2446" s="8"/>
      <c r="G2446"/>
      <c r="H2446"/>
      <c r="I2446" s="9"/>
      <c r="J2446" s="10"/>
      <c r="M2446" s="8"/>
      <c r="N2446" s="8"/>
      <c r="Q2446" s="9"/>
      <c r="R2446" s="10"/>
      <c r="T2446" s="11"/>
      <c r="U2446" s="11"/>
      <c r="V2446" s="9"/>
      <c r="W2446" s="9"/>
      <c r="X2446" s="11"/>
    </row>
    <row r="2447" spans="6:25" x14ac:dyDescent="0.4">
      <c r="F2447" s="8"/>
      <c r="G2447"/>
      <c r="H2447"/>
      <c r="I2447" s="9"/>
      <c r="J2447" s="10"/>
      <c r="M2447" s="8"/>
      <c r="N2447" s="8"/>
      <c r="Q2447" s="9"/>
      <c r="R2447" s="10"/>
      <c r="T2447" s="11"/>
      <c r="U2447" s="11"/>
      <c r="V2447" s="9"/>
      <c r="W2447" s="9"/>
      <c r="X2447" s="11"/>
    </row>
    <row r="2448" spans="6:25" x14ac:dyDescent="0.4">
      <c r="F2448" s="8"/>
      <c r="G2448"/>
      <c r="H2448"/>
      <c r="I2448" s="9"/>
      <c r="J2448" s="10"/>
      <c r="M2448" s="8"/>
      <c r="N2448" s="8"/>
      <c r="Q2448" s="9"/>
      <c r="R2448" s="10"/>
      <c r="T2448" s="9"/>
      <c r="U2448" s="11"/>
      <c r="V2448" s="9"/>
      <c r="W2448" s="9"/>
      <c r="X2448" s="11"/>
      <c r="Y2448" s="9"/>
    </row>
    <row r="2449" spans="6:25" x14ac:dyDescent="0.4">
      <c r="F2449" s="8"/>
      <c r="G2449"/>
      <c r="H2449"/>
      <c r="I2449" s="9"/>
      <c r="J2449" s="10"/>
      <c r="M2449" s="8"/>
      <c r="N2449" s="8"/>
      <c r="Q2449" s="9"/>
      <c r="R2449" s="10"/>
      <c r="T2449" s="11"/>
      <c r="U2449" s="11"/>
      <c r="V2449" s="9"/>
      <c r="W2449" s="9"/>
      <c r="X2449" s="11"/>
    </row>
    <row r="2450" spans="6:25" x14ac:dyDescent="0.4">
      <c r="F2450" s="8"/>
      <c r="G2450"/>
      <c r="H2450"/>
      <c r="I2450" s="9"/>
      <c r="J2450" s="10"/>
      <c r="M2450" s="8"/>
      <c r="N2450" s="8"/>
      <c r="Q2450" s="9"/>
      <c r="R2450" s="10"/>
      <c r="T2450" s="11"/>
      <c r="U2450" s="11"/>
      <c r="V2450" s="9"/>
      <c r="W2450" s="9"/>
      <c r="X2450" s="11"/>
    </row>
    <row r="2451" spans="6:25" x14ac:dyDescent="0.4">
      <c r="F2451" s="8"/>
      <c r="G2451"/>
      <c r="H2451"/>
      <c r="I2451" s="9"/>
      <c r="J2451" s="10"/>
      <c r="M2451" s="8"/>
      <c r="N2451" s="8"/>
      <c r="Q2451" s="9"/>
      <c r="R2451" s="10"/>
      <c r="T2451" s="11"/>
      <c r="U2451" s="11"/>
      <c r="V2451" s="9"/>
      <c r="W2451" s="9"/>
      <c r="X2451" s="11"/>
    </row>
    <row r="2452" spans="6:25" x14ac:dyDescent="0.4">
      <c r="F2452" s="8"/>
      <c r="G2452"/>
      <c r="H2452"/>
      <c r="I2452" s="9"/>
      <c r="J2452" s="10"/>
      <c r="M2452" s="8"/>
      <c r="N2452" s="8"/>
      <c r="Q2452" s="9"/>
      <c r="R2452" s="10"/>
      <c r="T2452" s="11"/>
      <c r="U2452" s="11"/>
      <c r="V2452" s="9"/>
      <c r="W2452" s="9"/>
      <c r="X2452" s="11"/>
    </row>
    <row r="2453" spans="6:25" x14ac:dyDescent="0.4">
      <c r="F2453" s="8"/>
      <c r="G2453"/>
      <c r="H2453"/>
      <c r="I2453" s="9"/>
      <c r="J2453" s="10"/>
      <c r="M2453" s="8"/>
      <c r="N2453" s="8"/>
      <c r="Q2453" s="9"/>
      <c r="R2453" s="10"/>
      <c r="T2453" s="11"/>
      <c r="U2453" s="11"/>
      <c r="V2453" s="9"/>
      <c r="W2453" s="9"/>
      <c r="X2453" s="11"/>
    </row>
    <row r="2454" spans="6:25" x14ac:dyDescent="0.4">
      <c r="F2454" s="8"/>
      <c r="G2454"/>
      <c r="H2454"/>
      <c r="I2454" s="9"/>
      <c r="J2454" s="10"/>
      <c r="M2454" s="8"/>
      <c r="N2454" s="8"/>
      <c r="Q2454" s="9"/>
      <c r="R2454" s="10"/>
      <c r="T2454" s="11"/>
      <c r="U2454" s="11"/>
      <c r="V2454" s="9"/>
      <c r="W2454" s="9"/>
      <c r="X2454" s="11"/>
    </row>
    <row r="2455" spans="6:25" x14ac:dyDescent="0.4">
      <c r="F2455" s="8"/>
      <c r="G2455"/>
      <c r="H2455"/>
      <c r="I2455" s="9"/>
      <c r="J2455" s="10"/>
      <c r="M2455" s="8"/>
      <c r="N2455" s="8"/>
      <c r="Q2455" s="9"/>
      <c r="R2455" s="10"/>
      <c r="T2455" s="11"/>
      <c r="U2455" s="11"/>
      <c r="V2455" s="9"/>
      <c r="W2455" s="9"/>
      <c r="X2455" s="11"/>
    </row>
    <row r="2456" spans="6:25" x14ac:dyDescent="0.4">
      <c r="F2456" s="8"/>
      <c r="G2456"/>
      <c r="H2456"/>
      <c r="I2456" s="9"/>
      <c r="J2456" s="10"/>
      <c r="M2456" s="8"/>
      <c r="N2456" s="8"/>
      <c r="Q2456" s="9"/>
      <c r="R2456" s="10"/>
      <c r="T2456" s="11"/>
      <c r="U2456" s="11"/>
      <c r="V2456" s="9"/>
      <c r="W2456" s="9"/>
      <c r="X2456" s="11"/>
    </row>
    <row r="2457" spans="6:25" x14ac:dyDescent="0.4">
      <c r="F2457" s="8"/>
      <c r="G2457"/>
      <c r="H2457"/>
      <c r="I2457" s="9"/>
      <c r="J2457" s="10"/>
      <c r="M2457" s="8"/>
      <c r="N2457" s="8"/>
      <c r="Q2457" s="9"/>
      <c r="R2457" s="10"/>
      <c r="T2457" s="9"/>
      <c r="U2457" s="11"/>
      <c r="V2457" s="9"/>
      <c r="W2457" s="9"/>
      <c r="X2457" s="11"/>
    </row>
    <row r="2458" spans="6:25" x14ac:dyDescent="0.4">
      <c r="F2458" s="8"/>
      <c r="G2458"/>
      <c r="H2458"/>
      <c r="I2458" s="9"/>
      <c r="J2458" s="10"/>
      <c r="M2458" s="8"/>
      <c r="N2458" s="8"/>
      <c r="Q2458" s="9"/>
      <c r="R2458" s="10"/>
      <c r="T2458" s="9"/>
      <c r="U2458" s="11"/>
      <c r="V2458" s="9"/>
      <c r="W2458" s="9"/>
      <c r="X2458" s="11"/>
      <c r="Y2458" s="9"/>
    </row>
    <row r="2459" spans="6:25" x14ac:dyDescent="0.4">
      <c r="F2459" s="8"/>
      <c r="G2459"/>
      <c r="H2459"/>
      <c r="I2459" s="9"/>
      <c r="J2459" s="10"/>
      <c r="M2459" s="8"/>
      <c r="N2459" s="8"/>
      <c r="Q2459" s="9"/>
      <c r="R2459" s="10"/>
      <c r="T2459" s="11"/>
      <c r="U2459" s="11"/>
      <c r="V2459" s="9"/>
      <c r="W2459" s="9"/>
      <c r="X2459" s="11"/>
    </row>
    <row r="2460" spans="6:25" x14ac:dyDescent="0.4">
      <c r="F2460" s="8"/>
      <c r="G2460"/>
      <c r="H2460"/>
      <c r="I2460" s="9"/>
      <c r="J2460" s="10"/>
      <c r="M2460" s="8"/>
      <c r="N2460" s="8"/>
      <c r="Q2460" s="9"/>
      <c r="R2460" s="10"/>
      <c r="T2460" s="11"/>
      <c r="U2460" s="11"/>
      <c r="V2460" s="9"/>
      <c r="W2460" s="9"/>
      <c r="X2460" s="11"/>
    </row>
    <row r="2461" spans="6:25" x14ac:dyDescent="0.4">
      <c r="F2461" s="8"/>
      <c r="G2461"/>
      <c r="H2461"/>
      <c r="I2461" s="9"/>
      <c r="J2461" s="10"/>
      <c r="M2461" s="8"/>
      <c r="N2461" s="8"/>
      <c r="Q2461" s="9"/>
      <c r="R2461" s="10"/>
      <c r="T2461" s="11"/>
      <c r="U2461" s="11"/>
      <c r="V2461" s="9"/>
      <c r="W2461" s="9"/>
      <c r="X2461" s="11"/>
    </row>
    <row r="2462" spans="6:25" x14ac:dyDescent="0.4">
      <c r="F2462" s="8"/>
      <c r="G2462"/>
      <c r="H2462"/>
      <c r="I2462" s="9"/>
      <c r="J2462" s="10"/>
      <c r="M2462" s="8"/>
      <c r="N2462" s="8"/>
      <c r="Q2462" s="9"/>
      <c r="R2462" s="10"/>
      <c r="T2462" s="11"/>
      <c r="U2462" s="11"/>
      <c r="V2462" s="9"/>
      <c r="W2462" s="9"/>
      <c r="X2462" s="11"/>
    </row>
    <row r="2463" spans="6:25" x14ac:dyDescent="0.4">
      <c r="F2463" s="8"/>
      <c r="G2463"/>
      <c r="H2463"/>
      <c r="I2463" s="9"/>
      <c r="J2463" s="10"/>
      <c r="M2463" s="8"/>
      <c r="N2463" s="8"/>
      <c r="Q2463" s="9"/>
      <c r="R2463" s="10"/>
      <c r="T2463" s="11"/>
      <c r="U2463" s="11"/>
      <c r="V2463" s="9"/>
      <c r="W2463" s="9"/>
      <c r="X2463" s="11"/>
    </row>
    <row r="2464" spans="6:25" x14ac:dyDescent="0.4">
      <c r="F2464" s="8"/>
      <c r="G2464"/>
      <c r="H2464"/>
      <c r="I2464" s="9"/>
      <c r="J2464" s="10"/>
      <c r="M2464" s="8"/>
      <c r="N2464" s="8"/>
      <c r="Q2464" s="9"/>
      <c r="R2464" s="10"/>
      <c r="T2464" s="9"/>
      <c r="U2464" s="11"/>
      <c r="V2464" s="9"/>
      <c r="W2464" s="9"/>
      <c r="X2464" s="11"/>
      <c r="Y2464" s="9"/>
    </row>
    <row r="2465" spans="6:25" x14ac:dyDescent="0.4">
      <c r="F2465" s="8"/>
      <c r="G2465"/>
      <c r="H2465"/>
      <c r="I2465" s="9"/>
      <c r="J2465" s="10"/>
      <c r="M2465" s="8"/>
      <c r="N2465" s="8"/>
      <c r="Q2465" s="9"/>
      <c r="R2465" s="10"/>
      <c r="T2465" s="11"/>
      <c r="U2465" s="11"/>
      <c r="V2465" s="9"/>
      <c r="W2465" s="9"/>
      <c r="X2465" s="11"/>
    </row>
    <row r="2466" spans="6:25" x14ac:dyDescent="0.4">
      <c r="F2466" s="8"/>
      <c r="G2466"/>
      <c r="H2466"/>
      <c r="I2466" s="9"/>
      <c r="J2466" s="10"/>
      <c r="M2466" s="8"/>
      <c r="N2466" s="8"/>
      <c r="Q2466" s="9"/>
      <c r="R2466" s="10"/>
      <c r="T2466" s="11"/>
      <c r="U2466" s="11"/>
      <c r="V2466" s="9"/>
      <c r="W2466" s="9"/>
      <c r="X2466" s="11"/>
    </row>
    <row r="2467" spans="6:25" x14ac:dyDescent="0.4">
      <c r="F2467" s="8"/>
      <c r="G2467"/>
      <c r="H2467"/>
      <c r="I2467" s="9"/>
      <c r="J2467" s="10"/>
      <c r="M2467" s="8"/>
      <c r="N2467" s="8"/>
      <c r="Q2467" s="9"/>
      <c r="R2467" s="10"/>
      <c r="T2467" s="11"/>
      <c r="U2467" s="11"/>
      <c r="V2467" s="9"/>
      <c r="W2467" s="9"/>
      <c r="X2467" s="11"/>
    </row>
    <row r="2468" spans="6:25" x14ac:dyDescent="0.4">
      <c r="F2468" s="8"/>
      <c r="G2468"/>
      <c r="H2468"/>
      <c r="I2468" s="9"/>
      <c r="J2468" s="10"/>
      <c r="M2468" s="8"/>
      <c r="N2468" s="8"/>
      <c r="Q2468" s="9"/>
      <c r="R2468" s="10"/>
      <c r="T2468" s="11"/>
      <c r="U2468" s="11"/>
      <c r="V2468" s="9"/>
      <c r="W2468" s="9"/>
      <c r="X2468" s="11"/>
    </row>
    <row r="2469" spans="6:25" x14ac:dyDescent="0.4">
      <c r="F2469" s="8"/>
      <c r="G2469"/>
      <c r="H2469"/>
      <c r="I2469" s="9"/>
      <c r="J2469" s="10"/>
      <c r="M2469" s="8"/>
      <c r="N2469" s="8"/>
      <c r="Q2469" s="9"/>
      <c r="R2469" s="10"/>
      <c r="T2469" s="9"/>
      <c r="U2469" s="11"/>
      <c r="V2469" s="9"/>
      <c r="W2469" s="9"/>
      <c r="X2469" s="11"/>
      <c r="Y2469" s="9"/>
    </row>
    <row r="2470" spans="6:25" x14ac:dyDescent="0.4">
      <c r="F2470" s="8"/>
      <c r="G2470"/>
      <c r="H2470"/>
      <c r="I2470" s="9"/>
      <c r="J2470" s="10"/>
      <c r="M2470" s="8"/>
      <c r="N2470" s="8"/>
      <c r="Q2470" s="9"/>
      <c r="R2470" s="10"/>
      <c r="T2470" s="11"/>
      <c r="U2470" s="11"/>
      <c r="V2470" s="9"/>
      <c r="W2470" s="9"/>
      <c r="X2470" s="11"/>
    </row>
    <row r="2471" spans="6:25" x14ac:dyDescent="0.4">
      <c r="F2471" s="8"/>
      <c r="G2471"/>
      <c r="H2471"/>
      <c r="I2471" s="9"/>
      <c r="J2471" s="10"/>
      <c r="M2471" s="8"/>
      <c r="N2471" s="8"/>
      <c r="Q2471" s="9"/>
      <c r="R2471" s="10"/>
      <c r="T2471" s="11"/>
      <c r="U2471" s="11"/>
      <c r="V2471" s="9"/>
      <c r="W2471" s="9"/>
      <c r="X2471" s="11"/>
    </row>
    <row r="2472" spans="6:25" x14ac:dyDescent="0.4">
      <c r="F2472" s="8"/>
      <c r="G2472"/>
      <c r="H2472"/>
      <c r="I2472" s="9"/>
      <c r="J2472" s="10"/>
      <c r="M2472" s="8"/>
      <c r="N2472" s="8"/>
      <c r="Q2472" s="9"/>
      <c r="R2472" s="10"/>
      <c r="T2472" s="11"/>
      <c r="U2472" s="11"/>
      <c r="V2472" s="9"/>
      <c r="W2472" s="9"/>
      <c r="X2472" s="11"/>
    </row>
    <row r="2473" spans="6:25" x14ac:dyDescent="0.4">
      <c r="F2473" s="8"/>
      <c r="G2473"/>
      <c r="H2473"/>
      <c r="I2473" s="9"/>
      <c r="J2473" s="10"/>
      <c r="M2473" s="8"/>
      <c r="N2473" s="8"/>
      <c r="Q2473" s="9"/>
      <c r="R2473" s="10"/>
      <c r="T2473" s="11"/>
      <c r="U2473" s="11"/>
      <c r="V2473" s="9"/>
      <c r="W2473" s="9"/>
      <c r="X2473" s="11"/>
    </row>
    <row r="2474" spans="6:25" x14ac:dyDescent="0.4">
      <c r="F2474" s="8"/>
      <c r="G2474"/>
      <c r="H2474"/>
      <c r="I2474" s="9"/>
      <c r="J2474" s="10"/>
      <c r="M2474" s="8"/>
      <c r="N2474" s="8"/>
      <c r="Q2474" s="9"/>
      <c r="R2474" s="10"/>
      <c r="T2474" s="11"/>
      <c r="U2474" s="11"/>
      <c r="V2474" s="9"/>
      <c r="W2474" s="9"/>
      <c r="X2474" s="11"/>
    </row>
    <row r="2475" spans="6:25" x14ac:dyDescent="0.4">
      <c r="F2475" s="8"/>
      <c r="G2475"/>
      <c r="H2475"/>
      <c r="I2475" s="9"/>
      <c r="J2475" s="10"/>
      <c r="M2475" s="8"/>
      <c r="N2475" s="8"/>
      <c r="Q2475" s="9"/>
      <c r="R2475" s="10"/>
      <c r="T2475" s="11"/>
      <c r="U2475" s="11"/>
      <c r="V2475" s="9"/>
      <c r="W2475" s="9"/>
      <c r="X2475" s="11"/>
    </row>
    <row r="2476" spans="6:25" x14ac:dyDescent="0.4">
      <c r="F2476" s="8"/>
      <c r="G2476"/>
      <c r="H2476"/>
      <c r="I2476" s="9"/>
      <c r="J2476" s="10"/>
      <c r="M2476" s="8"/>
      <c r="N2476" s="8"/>
      <c r="Q2476" s="9"/>
      <c r="R2476" s="10"/>
      <c r="T2476" s="11"/>
      <c r="U2476" s="11"/>
      <c r="V2476" s="9"/>
      <c r="W2476" s="9"/>
      <c r="X2476" s="11"/>
    </row>
    <row r="2477" spans="6:25" x14ac:dyDescent="0.4">
      <c r="F2477" s="8"/>
      <c r="G2477"/>
      <c r="H2477"/>
      <c r="I2477" s="9"/>
      <c r="J2477" s="10"/>
      <c r="M2477" s="8"/>
      <c r="N2477" s="8"/>
      <c r="Q2477" s="9"/>
      <c r="R2477" s="10"/>
      <c r="T2477" s="11"/>
      <c r="U2477" s="11"/>
      <c r="V2477" s="9"/>
      <c r="W2477" s="9"/>
      <c r="X2477" s="11"/>
    </row>
    <row r="2478" spans="6:25" x14ac:dyDescent="0.4">
      <c r="F2478" s="8"/>
      <c r="G2478"/>
      <c r="H2478"/>
      <c r="I2478" s="9"/>
      <c r="J2478" s="10"/>
      <c r="M2478" s="8"/>
      <c r="N2478" s="8"/>
      <c r="Q2478" s="9"/>
      <c r="R2478" s="10"/>
      <c r="T2478" s="11"/>
      <c r="U2478" s="11"/>
      <c r="V2478" s="9"/>
      <c r="W2478" s="9"/>
      <c r="X2478" s="11"/>
    </row>
    <row r="2479" spans="6:25" x14ac:dyDescent="0.4">
      <c r="F2479" s="8"/>
      <c r="G2479"/>
      <c r="H2479"/>
      <c r="I2479" s="9"/>
      <c r="J2479" s="10"/>
      <c r="M2479" s="8"/>
      <c r="N2479" s="8"/>
      <c r="Q2479" s="9"/>
      <c r="R2479" s="10"/>
      <c r="T2479" s="9"/>
      <c r="U2479" s="11"/>
      <c r="V2479" s="9"/>
      <c r="W2479" s="9"/>
      <c r="X2479" s="11"/>
      <c r="Y2479" s="9"/>
    </row>
    <row r="2480" spans="6:25" x14ac:dyDescent="0.4">
      <c r="F2480" s="8"/>
      <c r="G2480"/>
      <c r="H2480"/>
      <c r="I2480" s="9"/>
      <c r="J2480" s="10"/>
      <c r="M2480" s="8"/>
      <c r="N2480" s="8"/>
      <c r="Q2480" s="9"/>
      <c r="R2480" s="10"/>
      <c r="T2480" s="11"/>
      <c r="U2480" s="11"/>
      <c r="V2480" s="9"/>
      <c r="W2480" s="9"/>
      <c r="X2480" s="11"/>
    </row>
    <row r="2481" spans="6:25" x14ac:dyDescent="0.4">
      <c r="F2481" s="8"/>
      <c r="G2481"/>
      <c r="H2481"/>
      <c r="I2481" s="9"/>
      <c r="J2481" s="10"/>
      <c r="M2481" s="8"/>
      <c r="N2481" s="8"/>
      <c r="Q2481" s="9"/>
      <c r="R2481" s="10"/>
      <c r="T2481" s="11"/>
      <c r="U2481" s="11"/>
      <c r="V2481" s="9"/>
      <c r="W2481" s="9"/>
      <c r="X2481" s="11"/>
    </row>
    <row r="2482" spans="6:25" x14ac:dyDescent="0.4">
      <c r="F2482" s="8"/>
      <c r="G2482"/>
      <c r="H2482"/>
      <c r="I2482" s="9"/>
      <c r="J2482" s="10"/>
      <c r="M2482" s="8"/>
      <c r="N2482" s="8"/>
      <c r="Q2482" s="9"/>
      <c r="R2482" s="10"/>
      <c r="T2482" s="11"/>
      <c r="U2482" s="11"/>
      <c r="V2482" s="9"/>
      <c r="W2482" s="9"/>
      <c r="X2482" s="11"/>
    </row>
    <row r="2483" spans="6:25" x14ac:dyDescent="0.4">
      <c r="F2483" s="8"/>
      <c r="G2483"/>
      <c r="H2483"/>
      <c r="I2483" s="9"/>
      <c r="J2483" s="10"/>
      <c r="M2483" s="8"/>
      <c r="N2483" s="8"/>
      <c r="Q2483" s="9"/>
      <c r="R2483" s="10"/>
      <c r="T2483" s="11"/>
      <c r="U2483" s="11"/>
      <c r="V2483" s="9"/>
      <c r="W2483" s="9"/>
      <c r="X2483" s="11"/>
    </row>
    <row r="2484" spans="6:25" x14ac:dyDescent="0.4">
      <c r="F2484" s="8"/>
      <c r="G2484"/>
      <c r="H2484"/>
      <c r="I2484" s="9"/>
      <c r="J2484" s="10"/>
      <c r="M2484" s="8"/>
      <c r="N2484" s="8"/>
      <c r="Q2484" s="9"/>
      <c r="R2484" s="10"/>
      <c r="T2484" s="11"/>
      <c r="U2484" s="11"/>
      <c r="V2484" s="9"/>
      <c r="W2484" s="9"/>
      <c r="X2484" s="11"/>
    </row>
    <row r="2485" spans="6:25" x14ac:dyDescent="0.4">
      <c r="F2485" s="8"/>
      <c r="G2485"/>
      <c r="H2485"/>
      <c r="I2485" s="9"/>
      <c r="J2485" s="10"/>
      <c r="M2485" s="8"/>
      <c r="N2485" s="8"/>
      <c r="Q2485" s="9"/>
      <c r="R2485" s="10"/>
      <c r="T2485" s="11"/>
      <c r="U2485" s="11"/>
      <c r="V2485" s="9"/>
      <c r="W2485" s="9"/>
      <c r="X2485" s="11"/>
    </row>
    <row r="2486" spans="6:25" x14ac:dyDescent="0.4">
      <c r="F2486" s="8"/>
      <c r="G2486"/>
      <c r="H2486"/>
      <c r="I2486" s="9"/>
      <c r="J2486" s="10"/>
      <c r="M2486" s="8"/>
      <c r="N2486" s="8"/>
      <c r="Q2486" s="9"/>
      <c r="R2486" s="10"/>
      <c r="T2486" s="11"/>
      <c r="U2486" s="11"/>
      <c r="V2486" s="9"/>
      <c r="W2486" s="9"/>
      <c r="X2486" s="11"/>
    </row>
    <row r="2487" spans="6:25" x14ac:dyDescent="0.4">
      <c r="F2487" s="8"/>
      <c r="G2487"/>
      <c r="H2487"/>
      <c r="I2487" s="9"/>
      <c r="J2487" s="10"/>
      <c r="M2487" s="8"/>
      <c r="N2487" s="8"/>
      <c r="Q2487" s="9"/>
      <c r="R2487" s="10"/>
      <c r="T2487" s="11"/>
      <c r="U2487" s="11"/>
      <c r="V2487" s="9"/>
      <c r="W2487" s="9"/>
      <c r="X2487" s="11"/>
    </row>
    <row r="2488" spans="6:25" x14ac:dyDescent="0.4">
      <c r="F2488" s="8"/>
      <c r="G2488"/>
      <c r="H2488"/>
      <c r="I2488" s="9"/>
      <c r="J2488" s="10"/>
      <c r="M2488" s="8"/>
      <c r="N2488" s="8"/>
      <c r="Q2488" s="9"/>
      <c r="R2488" s="10"/>
      <c r="T2488" s="9"/>
      <c r="U2488" s="11"/>
      <c r="V2488" s="9"/>
      <c r="W2488" s="9"/>
      <c r="X2488" s="11"/>
    </row>
    <row r="2489" spans="6:25" x14ac:dyDescent="0.4">
      <c r="F2489" s="8"/>
      <c r="G2489"/>
      <c r="H2489"/>
      <c r="I2489" s="9"/>
      <c r="J2489" s="10"/>
      <c r="M2489" s="8"/>
      <c r="N2489" s="8"/>
      <c r="Q2489" s="9"/>
      <c r="R2489" s="10"/>
      <c r="T2489" s="9"/>
      <c r="U2489" s="11"/>
      <c r="V2489" s="9"/>
      <c r="W2489" s="9"/>
      <c r="X2489" s="11"/>
      <c r="Y2489" s="9"/>
    </row>
  </sheetData>
  <mergeCells count="237">
    <mergeCell ref="A2357:A2366"/>
    <mergeCell ref="A2307:A2316"/>
    <mergeCell ref="A2317:A2326"/>
    <mergeCell ref="A2327:A2336"/>
    <mergeCell ref="A2337:A2346"/>
    <mergeCell ref="A2347:A2356"/>
    <mergeCell ref="A2257:A2266"/>
    <mergeCell ref="A2267:A2276"/>
    <mergeCell ref="A2277:A2286"/>
    <mergeCell ref="A2287:A2296"/>
    <mergeCell ref="A2297:A2306"/>
    <mergeCell ref="A2207:A2216"/>
    <mergeCell ref="A2217:A2226"/>
    <mergeCell ref="A2227:A2236"/>
    <mergeCell ref="A2237:A2246"/>
    <mergeCell ref="A2247:A2256"/>
    <mergeCell ref="A2157:A2166"/>
    <mergeCell ref="A2167:A2176"/>
    <mergeCell ref="A2177:A2186"/>
    <mergeCell ref="A2187:A2196"/>
    <mergeCell ref="A2197:A2206"/>
    <mergeCell ref="A2107:A2116"/>
    <mergeCell ref="A2117:A2126"/>
    <mergeCell ref="A2127:A2136"/>
    <mergeCell ref="A2137:A2146"/>
    <mergeCell ref="A2147:A2156"/>
    <mergeCell ref="A2057:A2066"/>
    <mergeCell ref="A2067:A2076"/>
    <mergeCell ref="A2077:A2086"/>
    <mergeCell ref="A2087:A2096"/>
    <mergeCell ref="A2097:A2106"/>
    <mergeCell ref="A2007:A2016"/>
    <mergeCell ref="A2017:A2026"/>
    <mergeCell ref="A2027:A2036"/>
    <mergeCell ref="A2037:A2046"/>
    <mergeCell ref="A2047:A2056"/>
    <mergeCell ref="A1957:A1966"/>
    <mergeCell ref="A1967:A1976"/>
    <mergeCell ref="A1977:A1986"/>
    <mergeCell ref="A1987:A1996"/>
    <mergeCell ref="A1997:A2006"/>
    <mergeCell ref="A1907:A1916"/>
    <mergeCell ref="A1917:A1926"/>
    <mergeCell ref="A1927:A1936"/>
    <mergeCell ref="A1937:A1946"/>
    <mergeCell ref="A1947:A1956"/>
    <mergeCell ref="A1857:A1866"/>
    <mergeCell ref="A1867:A1876"/>
    <mergeCell ref="A1877:A1886"/>
    <mergeCell ref="A1887:A1896"/>
    <mergeCell ref="A1897:A1906"/>
    <mergeCell ref="A1807:A1816"/>
    <mergeCell ref="A1817:A1826"/>
    <mergeCell ref="A1827:A1836"/>
    <mergeCell ref="A1837:A1846"/>
    <mergeCell ref="A1847:A1856"/>
    <mergeCell ref="A1757:A1766"/>
    <mergeCell ref="A1767:A1776"/>
    <mergeCell ref="A1777:A1786"/>
    <mergeCell ref="A1787:A1796"/>
    <mergeCell ref="A1797:A1806"/>
    <mergeCell ref="A1707:A1716"/>
    <mergeCell ref="A1717:A1726"/>
    <mergeCell ref="A1727:A1736"/>
    <mergeCell ref="A1737:A1746"/>
    <mergeCell ref="A1747:A1756"/>
    <mergeCell ref="A1657:A1666"/>
    <mergeCell ref="A1667:A1676"/>
    <mergeCell ref="A1677:A1686"/>
    <mergeCell ref="A1687:A1696"/>
    <mergeCell ref="A1697:A1706"/>
    <mergeCell ref="A1607:A1616"/>
    <mergeCell ref="A1617:A1626"/>
    <mergeCell ref="A1627:A1636"/>
    <mergeCell ref="A1637:A1646"/>
    <mergeCell ref="A1647:A1656"/>
    <mergeCell ref="A1557:A1566"/>
    <mergeCell ref="A1567:A1576"/>
    <mergeCell ref="A1577:A1586"/>
    <mergeCell ref="A1587:A1596"/>
    <mergeCell ref="A1597:A1606"/>
    <mergeCell ref="A1507:A1516"/>
    <mergeCell ref="A1517:A1526"/>
    <mergeCell ref="A1527:A1536"/>
    <mergeCell ref="A1537:A1546"/>
    <mergeCell ref="A1547:A1556"/>
    <mergeCell ref="A1457:A1466"/>
    <mergeCell ref="A1467:A1476"/>
    <mergeCell ref="A1477:A1486"/>
    <mergeCell ref="A1487:A1496"/>
    <mergeCell ref="A1497:A1506"/>
    <mergeCell ref="A1407:A1416"/>
    <mergeCell ref="A1417:A1426"/>
    <mergeCell ref="A1427:A1436"/>
    <mergeCell ref="A1437:A1446"/>
    <mergeCell ref="A1447:A1456"/>
    <mergeCell ref="A1357:A1366"/>
    <mergeCell ref="A1367:A1376"/>
    <mergeCell ref="A1377:A1386"/>
    <mergeCell ref="A1387:A1396"/>
    <mergeCell ref="A1397:A1406"/>
    <mergeCell ref="A1307:A1316"/>
    <mergeCell ref="A1317:A1326"/>
    <mergeCell ref="A1327:A1336"/>
    <mergeCell ref="A1337:A1346"/>
    <mergeCell ref="A1347:A1356"/>
    <mergeCell ref="A1257:A1266"/>
    <mergeCell ref="A1267:A1276"/>
    <mergeCell ref="A1277:A1286"/>
    <mergeCell ref="A1287:A1296"/>
    <mergeCell ref="A1297:A1306"/>
    <mergeCell ref="A1207:A1216"/>
    <mergeCell ref="A1217:A1226"/>
    <mergeCell ref="A1227:A1236"/>
    <mergeCell ref="A1237:A1246"/>
    <mergeCell ref="A1247:A1256"/>
    <mergeCell ref="A1157:A1166"/>
    <mergeCell ref="A1167:A1176"/>
    <mergeCell ref="A1177:A1186"/>
    <mergeCell ref="A1187:A1196"/>
    <mergeCell ref="A1197:A1206"/>
    <mergeCell ref="A1107:A1116"/>
    <mergeCell ref="A1117:A1126"/>
    <mergeCell ref="A1127:A1136"/>
    <mergeCell ref="A1137:A1146"/>
    <mergeCell ref="A1147:A1156"/>
    <mergeCell ref="A1057:A1066"/>
    <mergeCell ref="A1067:A1076"/>
    <mergeCell ref="A1077:A1086"/>
    <mergeCell ref="A1087:A1096"/>
    <mergeCell ref="A1097:A1106"/>
    <mergeCell ref="A1007:A1016"/>
    <mergeCell ref="A1017:A1026"/>
    <mergeCell ref="A1027:A1036"/>
    <mergeCell ref="A1037:A1046"/>
    <mergeCell ref="A1047:A1056"/>
    <mergeCell ref="A957:A966"/>
    <mergeCell ref="A967:A976"/>
    <mergeCell ref="A977:A986"/>
    <mergeCell ref="A987:A996"/>
    <mergeCell ref="A997:A1006"/>
    <mergeCell ref="A907:A916"/>
    <mergeCell ref="A917:A926"/>
    <mergeCell ref="A927:A936"/>
    <mergeCell ref="A937:A946"/>
    <mergeCell ref="A947:A956"/>
    <mergeCell ref="A857:A866"/>
    <mergeCell ref="A867:A876"/>
    <mergeCell ref="A877:A886"/>
    <mergeCell ref="A887:A896"/>
    <mergeCell ref="A897:A906"/>
    <mergeCell ref="A807:A816"/>
    <mergeCell ref="A817:A826"/>
    <mergeCell ref="A827:A836"/>
    <mergeCell ref="A837:A846"/>
    <mergeCell ref="A847:A856"/>
    <mergeCell ref="A757:A766"/>
    <mergeCell ref="A767:A776"/>
    <mergeCell ref="A777:A786"/>
    <mergeCell ref="A787:A796"/>
    <mergeCell ref="A797:A806"/>
    <mergeCell ref="A707:A716"/>
    <mergeCell ref="A717:A726"/>
    <mergeCell ref="A727:A736"/>
    <mergeCell ref="A737:A746"/>
    <mergeCell ref="A747:A756"/>
    <mergeCell ref="A657:A666"/>
    <mergeCell ref="A667:A676"/>
    <mergeCell ref="A677:A686"/>
    <mergeCell ref="A687:A696"/>
    <mergeCell ref="A697:A706"/>
    <mergeCell ref="A607:A616"/>
    <mergeCell ref="A617:A626"/>
    <mergeCell ref="A627:A636"/>
    <mergeCell ref="A637:A646"/>
    <mergeCell ref="A647:A656"/>
    <mergeCell ref="A557:A566"/>
    <mergeCell ref="A567:A576"/>
    <mergeCell ref="A577:A586"/>
    <mergeCell ref="A587:A596"/>
    <mergeCell ref="A597:A606"/>
    <mergeCell ref="A507:A516"/>
    <mergeCell ref="A517:A526"/>
    <mergeCell ref="A527:A536"/>
    <mergeCell ref="A537:A546"/>
    <mergeCell ref="A547:A556"/>
    <mergeCell ref="A457:A466"/>
    <mergeCell ref="A467:A476"/>
    <mergeCell ref="A477:A486"/>
    <mergeCell ref="A487:A496"/>
    <mergeCell ref="A497:A506"/>
    <mergeCell ref="A407:A416"/>
    <mergeCell ref="A417:A426"/>
    <mergeCell ref="A427:A436"/>
    <mergeCell ref="A437:A446"/>
    <mergeCell ref="A447:A456"/>
    <mergeCell ref="A367:A376"/>
    <mergeCell ref="A377:A386"/>
    <mergeCell ref="A387:A396"/>
    <mergeCell ref="A397:A406"/>
    <mergeCell ref="A52:A61"/>
    <mergeCell ref="A2:A11"/>
    <mergeCell ref="A12:A21"/>
    <mergeCell ref="A22:A31"/>
    <mergeCell ref="A32:A41"/>
    <mergeCell ref="A42:A51"/>
    <mergeCell ref="A168:A177"/>
    <mergeCell ref="A62:A67"/>
    <mergeCell ref="A68:A77"/>
    <mergeCell ref="A78:A87"/>
    <mergeCell ref="A88:A97"/>
    <mergeCell ref="A98:A107"/>
    <mergeCell ref="A108:A117"/>
    <mergeCell ref="A118:A127"/>
    <mergeCell ref="A128:A137"/>
    <mergeCell ref="A138:A147"/>
    <mergeCell ref="A148:A157"/>
    <mergeCell ref="A158:A167"/>
    <mergeCell ref="A288:A297"/>
    <mergeCell ref="A178:A187"/>
    <mergeCell ref="A188:A197"/>
    <mergeCell ref="A198:A207"/>
    <mergeCell ref="A208:A217"/>
    <mergeCell ref="A218:A227"/>
    <mergeCell ref="A228:A237"/>
    <mergeCell ref="A238:A247"/>
    <mergeCell ref="A248:A257"/>
    <mergeCell ref="A258:A267"/>
    <mergeCell ref="A268:A277"/>
    <mergeCell ref="A278:A287"/>
    <mergeCell ref="A357:A366"/>
    <mergeCell ref="A298:A306"/>
    <mergeCell ref="A307:A316"/>
    <mergeCell ref="A317:A326"/>
    <mergeCell ref="A327:A336"/>
    <mergeCell ref="A337:A346"/>
    <mergeCell ref="A347:A35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  <Manager/>
  <Template/>
  <HyperlinkBase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